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C0E1762D-76D6-4F12-911F-8E6809C6C849}" xr6:coauthVersionLast="47" xr6:coauthVersionMax="47" xr10:uidLastSave="{00000000-0000-0000-0000-000000000000}"/>
  <bookViews>
    <workbookView xWindow="-8490" yWindow="-16320" windowWidth="29040" windowHeight="15720" tabRatio="802" xr2:uid="{00000000-000D-0000-FFFF-FFFF00000000}"/>
  </bookViews>
  <sheets>
    <sheet name="申込書" sheetId="1" r:id="rId1"/>
    <sheet name="申込コード" sheetId="30" r:id="rId2"/>
    <sheet name="R6出前講座一覧" sheetId="29" r:id="rId3"/>
    <sheet name="申込書①" sheetId="5" state="hidden" r:id="rId4"/>
    <sheet name="申込書②" sheetId="20" state="hidden" r:id="rId5"/>
    <sheet name="申込書③" sheetId="21" state="hidden" r:id="rId6"/>
    <sheet name="対応票①" sheetId="3" state="hidden" r:id="rId7"/>
    <sheet name="対応票②" sheetId="22" state="hidden" r:id="rId8"/>
    <sheet name="対応票③" sheetId="24" state="hidden" r:id="rId9"/>
  </sheets>
  <externalReferences>
    <externalReference r:id="rId10"/>
    <externalReference r:id="rId11"/>
  </externalReferences>
  <definedNames>
    <definedName name="_xlnm.Print_Area" localSheetId="2">'R6出前講座一覧'!$A$1:$N$53</definedName>
    <definedName name="_xlnm.Print_Area" localSheetId="1">申込コード!$B$1:$D$86</definedName>
    <definedName name="_xlnm.Print_Area" localSheetId="0">申込書!$A$1:$H$35</definedName>
    <definedName name="_xlnm.Print_Area" localSheetId="3">申込書①!$B$1:$I$19</definedName>
    <definedName name="_xlnm.Print_Area" localSheetId="4">申込書②!$B$1:$I$19</definedName>
    <definedName name="_xlnm.Print_Area" localSheetId="5">申込書③!$B$1:$I$19</definedName>
    <definedName name="_xlnm.Print_Area" localSheetId="6">対応票①!$B$1:$Y$36</definedName>
    <definedName name="_xlnm.Print_Area" localSheetId="7">対応票②!$B$1:$Y$36</definedName>
    <definedName name="_xlnm.Print_Area" localSheetId="8">対応票③!$B$1:$Y$36</definedName>
    <definedName name="講座" localSheetId="2">[1]申込書!#REF!</definedName>
    <definedName name="講座" localSheetId="4">[1]申込書!#REF!</definedName>
    <definedName name="講座" localSheetId="5">[1]申込書!#REF!</definedName>
    <definedName name="講座" localSheetId="7">[1]申込書!#REF!</definedName>
    <definedName name="講座" localSheetId="8">[1]申込書!#REF!</definedName>
    <definedName name="講座">[1]申込書!#REF!</definedName>
    <definedName name="講座一覧" localSheetId="2">[1]申込書!#REF!</definedName>
    <definedName name="講座一覧" localSheetId="1">#REF!</definedName>
    <definedName name="講座一覧" localSheetId="4">申込書!#REF!</definedName>
    <definedName name="講座一覧" localSheetId="5">申込書!#REF!</definedName>
    <definedName name="講座一覧" localSheetId="7">申込書!#REF!</definedName>
    <definedName name="講座一覧" localSheetId="8">申込書!#REF!</definedName>
    <definedName name="講座一覧">申込書!#REF!</definedName>
    <definedName name="講座一覧28" localSheetId="2">[1]申込書!#REF!</definedName>
    <definedName name="講座一覧28" localSheetId="1">#REF!</definedName>
    <definedName name="講座一覧28" localSheetId="4">[1]申込書!#REF!</definedName>
    <definedName name="講座一覧28" localSheetId="5">[1]申込書!#REF!</definedName>
    <definedName name="講座一覧28" localSheetId="7">[1]申込書!#REF!</definedName>
    <definedName name="講座一覧28" localSheetId="8">[1]申込書!#REF!</definedName>
    <definedName name="講座一覧28">[1]申込書!#REF!</definedName>
    <definedName name="講座入力例">[1]申込書!#REF!</definedName>
    <definedName name="処理状況">[2]受付処理!$AV$9:$AW$15</definedName>
    <definedName name="対応票③" localSheetId="2">[1]申込書!#REF!</definedName>
    <definedName name="対応票③" localSheetId="8">[1]申込書!#REF!</definedName>
    <definedName name="対応票③">[1]申込書!#REF!</definedName>
    <definedName name="例">[1]申込書!#REF!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1" l="1"/>
  <c r="D15" i="20"/>
  <c r="F18" i="1"/>
  <c r="F9" i="1"/>
  <c r="F27" i="1"/>
  <c r="F28" i="1"/>
  <c r="F19" i="1"/>
  <c r="F10" i="1"/>
  <c r="I27" i="3" l="1"/>
  <c r="I27" i="22"/>
  <c r="I27" i="24"/>
  <c r="D12" i="21"/>
  <c r="D12" i="20"/>
  <c r="I29" i="3" l="1"/>
  <c r="I28" i="3"/>
  <c r="D35" i="3"/>
  <c r="I29" i="22"/>
  <c r="I28" i="22"/>
  <c r="D35" i="22"/>
  <c r="H9" i="21"/>
  <c r="I9" i="21"/>
  <c r="I9" i="20"/>
  <c r="H9" i="20"/>
  <c r="H9" i="5"/>
  <c r="I29" i="24" l="1"/>
  <c r="I28" i="24"/>
  <c r="I26" i="24"/>
  <c r="G18" i="24"/>
  <c r="G18" i="22"/>
  <c r="D35" i="24"/>
  <c r="G15" i="24"/>
  <c r="G14" i="24"/>
  <c r="E10" i="24"/>
  <c r="I26" i="22"/>
  <c r="G15" i="22"/>
  <c r="G14" i="22"/>
  <c r="E10" i="22"/>
  <c r="D15" i="21"/>
  <c r="D9" i="21"/>
  <c r="D14" i="21"/>
  <c r="D13" i="21"/>
  <c r="H11" i="21"/>
  <c r="H10" i="21"/>
  <c r="F11" i="21"/>
  <c r="F10" i="21"/>
  <c r="E7" i="21"/>
  <c r="E18" i="21"/>
  <c r="E16" i="21"/>
  <c r="I8" i="21"/>
  <c r="H8" i="21"/>
  <c r="E8" i="21"/>
  <c r="I7" i="21"/>
  <c r="H7" i="21"/>
  <c r="D6" i="21"/>
  <c r="H4" i="21"/>
  <c r="D15" i="5"/>
  <c r="D12" i="5"/>
  <c r="D9" i="20"/>
  <c r="D14" i="20"/>
  <c r="D13" i="20"/>
  <c r="H11" i="20"/>
  <c r="F11" i="20"/>
  <c r="H10" i="20"/>
  <c r="F10" i="20"/>
  <c r="E7" i="20"/>
  <c r="E18" i="20"/>
  <c r="E17" i="20"/>
  <c r="E16" i="20"/>
  <c r="I8" i="20"/>
  <c r="H8" i="20"/>
  <c r="E8" i="20"/>
  <c r="I7" i="20"/>
  <c r="H7" i="20"/>
  <c r="D6" i="20"/>
  <c r="H4" i="20"/>
  <c r="I8" i="5"/>
  <c r="H8" i="5"/>
  <c r="I7" i="5"/>
  <c r="H7" i="5"/>
  <c r="E7" i="5"/>
  <c r="E8" i="5" l="1"/>
  <c r="I31" i="22"/>
  <c r="K17" i="24" l="1"/>
  <c r="G8" i="21"/>
  <c r="I31" i="24"/>
  <c r="G7" i="21"/>
  <c r="K16" i="24"/>
  <c r="G8" i="20"/>
  <c r="K17" i="22"/>
  <c r="G7" i="20"/>
  <c r="K16" i="22"/>
  <c r="G8" i="5"/>
  <c r="K17" i="3"/>
  <c r="I26" i="3"/>
  <c r="I31" i="3" l="1"/>
  <c r="G7" i="5" l="1"/>
  <c r="K16" i="3"/>
  <c r="E17" i="5" l="1"/>
  <c r="E18" i="5"/>
  <c r="E16" i="5"/>
  <c r="D9" i="5"/>
  <c r="D14" i="5"/>
  <c r="D13" i="5"/>
  <c r="H11" i="5"/>
  <c r="F11" i="5"/>
  <c r="H10" i="5"/>
  <c r="F10" i="5"/>
  <c r="D6" i="5"/>
  <c r="G14" i="3"/>
  <c r="H4" i="5"/>
  <c r="E10" i="3"/>
  <c r="G18" i="3"/>
  <c r="G15" i="3"/>
</calcChain>
</file>

<file path=xl/sharedStrings.xml><?xml version="1.0" encoding="utf-8"?>
<sst xmlns="http://schemas.openxmlformats.org/spreadsheetml/2006/main" count="1170" uniqueCount="524">
  <si>
    <t>教育委員会名</t>
    <rPh sb="0" eb="2">
      <t>キョウイク</t>
    </rPh>
    <rPh sb="2" eb="5">
      <t>イインカイ</t>
    </rPh>
    <rPh sb="5" eb="6">
      <t>メイ</t>
    </rPh>
    <phoneticPr fontId="11"/>
  </si>
  <si>
    <t>申込年月日</t>
    <rPh sb="0" eb="2">
      <t>モウシコミ</t>
    </rPh>
    <rPh sb="2" eb="3">
      <t>ネン</t>
    </rPh>
    <rPh sb="3" eb="5">
      <t>ツキヒ</t>
    </rPh>
    <phoneticPr fontId="11"/>
  </si>
  <si>
    <t>申込者</t>
    <rPh sb="0" eb="2">
      <t>モウシコミ</t>
    </rPh>
    <rPh sb="2" eb="3">
      <t>シャ</t>
    </rPh>
    <phoneticPr fontId="11"/>
  </si>
  <si>
    <t>職・氏名</t>
    <rPh sb="0" eb="1">
      <t>ショク</t>
    </rPh>
    <rPh sb="2" eb="4">
      <t>シメイ</t>
    </rPh>
    <phoneticPr fontId="11"/>
  </si>
  <si>
    <t>電話番号</t>
    <rPh sb="0" eb="2">
      <t>デンワ</t>
    </rPh>
    <rPh sb="2" eb="4">
      <t>バンゴウ</t>
    </rPh>
    <phoneticPr fontId="11"/>
  </si>
  <si>
    <t>E-mail</t>
    <phoneticPr fontId="11"/>
  </si>
  <si>
    <t>申込講座①</t>
    <rPh sb="0" eb="2">
      <t>モウシコ</t>
    </rPh>
    <rPh sb="2" eb="4">
      <t>コウザ</t>
    </rPh>
    <phoneticPr fontId="11"/>
  </si>
  <si>
    <t>講座番号</t>
    <rPh sb="0" eb="2">
      <t>コウザ</t>
    </rPh>
    <rPh sb="2" eb="4">
      <t>バンゴウ</t>
    </rPh>
    <phoneticPr fontId="11"/>
  </si>
  <si>
    <t>講座名</t>
    <rPh sb="0" eb="2">
      <t>コウザ</t>
    </rPh>
    <rPh sb="2" eb="3">
      <t>メイ</t>
    </rPh>
    <phoneticPr fontId="11"/>
  </si>
  <si>
    <t>希望日時</t>
    <rPh sb="0" eb="1">
      <t>ノゾミ</t>
    </rPh>
    <rPh sb="1" eb="2">
      <t>ノゾミ</t>
    </rPh>
    <rPh sb="2" eb="3">
      <t>ヒ</t>
    </rPh>
    <rPh sb="3" eb="4">
      <t>トキ</t>
    </rPh>
    <phoneticPr fontId="11"/>
  </si>
  <si>
    <t>第１希望</t>
    <rPh sb="0" eb="1">
      <t>ダイ</t>
    </rPh>
    <rPh sb="2" eb="4">
      <t>キボウ</t>
    </rPh>
    <phoneticPr fontId="11"/>
  </si>
  <si>
    <t>月日</t>
    <rPh sb="0" eb="1">
      <t>ゲツ</t>
    </rPh>
    <rPh sb="1" eb="2">
      <t>モチヅキ</t>
    </rPh>
    <phoneticPr fontId="11"/>
  </si>
  <si>
    <t>時刻</t>
    <rPh sb="0" eb="2">
      <t>ジコク</t>
    </rPh>
    <phoneticPr fontId="11"/>
  </si>
  <si>
    <t>第２希望</t>
    <rPh sb="0" eb="1">
      <t>ダイ</t>
    </rPh>
    <rPh sb="2" eb="4">
      <t>キボウ</t>
    </rPh>
    <phoneticPr fontId="11"/>
  </si>
  <si>
    <t>実施会場名</t>
    <rPh sb="0" eb="2">
      <t>ジッシ</t>
    </rPh>
    <rPh sb="2" eb="4">
      <t>カイジョウ</t>
    </rPh>
    <rPh sb="4" eb="5">
      <t>メイ</t>
    </rPh>
    <phoneticPr fontId="11"/>
  </si>
  <si>
    <t>会場所在地</t>
    <rPh sb="0" eb="2">
      <t>カイジョウ</t>
    </rPh>
    <rPh sb="2" eb="5">
      <t>ショザイチ</t>
    </rPh>
    <phoneticPr fontId="11"/>
  </si>
  <si>
    <t>実施予定人数</t>
    <rPh sb="0" eb="2">
      <t>ジッシ</t>
    </rPh>
    <rPh sb="2" eb="4">
      <t>ヨテイ</t>
    </rPh>
    <rPh sb="4" eb="6">
      <t>ニンズウ</t>
    </rPh>
    <phoneticPr fontId="11"/>
  </si>
  <si>
    <t>人</t>
    <rPh sb="0" eb="1">
      <t>ニン</t>
    </rPh>
    <phoneticPr fontId="11"/>
  </si>
  <si>
    <t>要望・連絡事項等</t>
    <rPh sb="3" eb="5">
      <t>レンラク</t>
    </rPh>
    <rPh sb="5" eb="8">
      <t>ジコウトウ</t>
    </rPh>
    <phoneticPr fontId="11"/>
  </si>
  <si>
    <t xml:space="preserve"> </t>
    <phoneticPr fontId="11"/>
  </si>
  <si>
    <t>申込講座②</t>
    <rPh sb="0" eb="2">
      <t>モウシコ</t>
    </rPh>
    <rPh sb="2" eb="4">
      <t>コウザ</t>
    </rPh>
    <phoneticPr fontId="11"/>
  </si>
  <si>
    <t>申込講座③</t>
    <rPh sb="0" eb="2">
      <t>モウシコ</t>
    </rPh>
    <rPh sb="2" eb="4">
      <t>コウザ</t>
    </rPh>
    <phoneticPr fontId="11"/>
  </si>
  <si>
    <t>注：１</t>
    <rPh sb="0" eb="1">
      <t>チュウ</t>
    </rPh>
    <phoneticPr fontId="11"/>
  </si>
  <si>
    <t>　「優先申込み」、「通常申込み」合わせて３講座まで申込み可能です。旅費については教育センターが負担します。</t>
    <rPh sb="2" eb="4">
      <t>ユウセン</t>
    </rPh>
    <rPh sb="4" eb="6">
      <t>モウシコミ</t>
    </rPh>
    <rPh sb="10" eb="12">
      <t>ツウジョウ</t>
    </rPh>
    <rPh sb="12" eb="14">
      <t>モウシコ</t>
    </rPh>
    <rPh sb="16" eb="17">
      <t>ア</t>
    </rPh>
    <rPh sb="21" eb="23">
      <t>コウザ</t>
    </rPh>
    <rPh sb="25" eb="27">
      <t>モウシコ</t>
    </rPh>
    <rPh sb="28" eb="30">
      <t>カノウ</t>
    </rPh>
    <phoneticPr fontId="11"/>
  </si>
  <si>
    <t>２</t>
    <phoneticPr fontId="11"/>
  </si>
  <si>
    <t>　優先申込み締切は３月８日です。その後、通常申込み（実施期間は2020年2月28日まで）を随時受け付けます。
　</t>
    <rPh sb="1" eb="3">
      <t>ユウセン</t>
    </rPh>
    <rPh sb="3" eb="5">
      <t>モウシコミ</t>
    </rPh>
    <rPh sb="6" eb="8">
      <t>シメキリ</t>
    </rPh>
    <rPh sb="10" eb="11">
      <t>ガツ</t>
    </rPh>
    <rPh sb="12" eb="13">
      <t>ニチ</t>
    </rPh>
    <rPh sb="18" eb="19">
      <t>ゴ</t>
    </rPh>
    <rPh sb="20" eb="22">
      <t>ツウジョウ</t>
    </rPh>
    <rPh sb="22" eb="24">
      <t>モウシコ</t>
    </rPh>
    <rPh sb="26" eb="28">
      <t>ジッシ</t>
    </rPh>
    <rPh sb="28" eb="30">
      <t>キカン</t>
    </rPh>
    <rPh sb="35" eb="36">
      <t>ネン</t>
    </rPh>
    <rPh sb="37" eb="38">
      <t>ガツ</t>
    </rPh>
    <rPh sb="40" eb="41">
      <t>ニチ</t>
    </rPh>
    <rPh sb="45" eb="47">
      <t>ズイジ</t>
    </rPh>
    <rPh sb="47" eb="48">
      <t>ウ</t>
    </rPh>
    <rPh sb="49" eb="50">
      <t>ツ</t>
    </rPh>
    <phoneticPr fontId="11"/>
  </si>
  <si>
    <t>３</t>
    <phoneticPr fontId="11"/>
  </si>
  <si>
    <t>　2019年度サテライト講座一覧表・概要にない内容については、お申込みの前に下記まで電話又は電子メールで御相談ください。
　　　　　　　　　　　　　　　　　　　</t>
    <rPh sb="18" eb="20">
      <t>ガイヨウ</t>
    </rPh>
    <phoneticPr fontId="11"/>
  </si>
  <si>
    <t>４</t>
    <phoneticPr fontId="11"/>
  </si>
  <si>
    <t>　申込講座で担当者が異なる場合は､その旨を｢要望･連絡事項等｣の欄に記入してください｡　　　　　　　　</t>
    <rPh sb="1" eb="3">
      <t>モウシコ</t>
    </rPh>
    <rPh sb="3" eb="5">
      <t>コウザ</t>
    </rPh>
    <rPh sb="6" eb="9">
      <t>タントウシャ</t>
    </rPh>
    <rPh sb="10" eb="11">
      <t>コト</t>
    </rPh>
    <rPh sb="13" eb="15">
      <t>バアイ</t>
    </rPh>
    <rPh sb="19" eb="20">
      <t>ムネ</t>
    </rPh>
    <rPh sb="22" eb="24">
      <t>ヨウボウ</t>
    </rPh>
    <rPh sb="25" eb="27">
      <t>レンラク</t>
    </rPh>
    <rPh sb="27" eb="29">
      <t>ジコウ</t>
    </rPh>
    <rPh sb="29" eb="30">
      <t>トウ</t>
    </rPh>
    <rPh sb="32" eb="33">
      <t>ラン</t>
    </rPh>
    <rPh sb="34" eb="36">
      <t>キニュウ</t>
    </rPh>
    <phoneticPr fontId="11"/>
  </si>
  <si>
    <t>講座題目</t>
    <rPh sb="0" eb="2">
      <t>コウザ</t>
    </rPh>
    <rPh sb="2" eb="4">
      <t>ダイモク</t>
    </rPh>
    <phoneticPr fontId="11"/>
  </si>
  <si>
    <t>いじめの未然防止と早期対応</t>
    <rPh sb="4" eb="6">
      <t>ミゼン</t>
    </rPh>
    <rPh sb="6" eb="8">
      <t>ボウシ</t>
    </rPh>
    <rPh sb="9" eb="11">
      <t>ソウキ</t>
    </rPh>
    <rPh sb="11" eb="13">
      <t>タイオウ</t>
    </rPh>
    <phoneticPr fontId="38"/>
  </si>
  <si>
    <t>不登校児童生徒への支援</t>
    <rPh sb="0" eb="3">
      <t>フトウコウ</t>
    </rPh>
    <rPh sb="3" eb="5">
      <t>ジドウ</t>
    </rPh>
    <rPh sb="5" eb="7">
      <t>セイト</t>
    </rPh>
    <rPh sb="9" eb="11">
      <t>シエン</t>
    </rPh>
    <phoneticPr fontId="38"/>
  </si>
  <si>
    <t>学校で行うアンガ－マネジメント</t>
  </si>
  <si>
    <t>メンタルヘルスの理解と対応</t>
    <rPh sb="8" eb="10">
      <t>リカイ</t>
    </rPh>
    <rPh sb="11" eb="13">
      <t>タイオウ</t>
    </rPh>
    <phoneticPr fontId="38"/>
  </si>
  <si>
    <t>これだけはおさえたい教育相談のポイント</t>
    <rPh sb="10" eb="12">
      <t>キョウイク</t>
    </rPh>
    <rPh sb="12" eb="14">
      <t>ソウダン</t>
    </rPh>
    <phoneticPr fontId="38"/>
  </si>
  <si>
    <t>児童生徒を生かし伸ばす生徒指導の在り方</t>
    <rPh sb="0" eb="4">
      <t>ジドウセイト</t>
    </rPh>
    <rPh sb="5" eb="6">
      <t>イ</t>
    </rPh>
    <rPh sb="8" eb="9">
      <t>ノ</t>
    </rPh>
    <rPh sb="11" eb="15">
      <t>セイトシドウ</t>
    </rPh>
    <rPh sb="16" eb="17">
      <t>ア</t>
    </rPh>
    <rPh sb="18" eb="19">
      <t>カタ</t>
    </rPh>
    <phoneticPr fontId="38"/>
  </si>
  <si>
    <t>幼児期の教育</t>
    <rPh sb="0" eb="3">
      <t>ヨウジキ</t>
    </rPh>
    <rPh sb="4" eb="6">
      <t>キョウイク</t>
    </rPh>
    <phoneticPr fontId="38"/>
  </si>
  <si>
    <t>特別支援教育の視点を取り入れた学級経営・授業づくり</t>
    <rPh sb="0" eb="6">
      <t>トクベツシエンキョウイク</t>
    </rPh>
    <rPh sb="7" eb="9">
      <t>シテン</t>
    </rPh>
    <rPh sb="10" eb="11">
      <t>ト</t>
    </rPh>
    <rPh sb="12" eb="13">
      <t>イ</t>
    </rPh>
    <rPh sb="15" eb="19">
      <t>ガッキュウケイエイ</t>
    </rPh>
    <rPh sb="20" eb="22">
      <t>ジュギョウ</t>
    </rPh>
    <phoneticPr fontId="38"/>
  </si>
  <si>
    <t>特別な教育的ニ－ズのある子どもの理解と支援</t>
    <rPh sb="0" eb="2">
      <t>トクベツ</t>
    </rPh>
    <rPh sb="3" eb="6">
      <t>キョウイクテキ</t>
    </rPh>
    <rPh sb="12" eb="13">
      <t>コ</t>
    </rPh>
    <rPh sb="16" eb="18">
      <t>リカイ</t>
    </rPh>
    <rPh sb="19" eb="21">
      <t>シエン</t>
    </rPh>
    <phoneticPr fontId="38"/>
  </si>
  <si>
    <t>個別の教育支援計画と個別の指導計画</t>
    <rPh sb="0" eb="2">
      <t>コベツ</t>
    </rPh>
    <rPh sb="3" eb="5">
      <t>キョウイク</t>
    </rPh>
    <rPh sb="5" eb="7">
      <t>シエン</t>
    </rPh>
    <rPh sb="7" eb="9">
      <t>ケイカク</t>
    </rPh>
    <rPh sb="10" eb="12">
      <t>コベツ</t>
    </rPh>
    <rPh sb="13" eb="15">
      <t>シドウ</t>
    </rPh>
    <rPh sb="15" eb="17">
      <t>ケイカク</t>
    </rPh>
    <phoneticPr fontId="38"/>
  </si>
  <si>
    <t>知的障がい教育における「主体的・対話的で深い学び」の実現に向けた授業づくり</t>
    <rPh sb="0" eb="2">
      <t>チテキ</t>
    </rPh>
    <rPh sb="2" eb="3">
      <t>ショウ</t>
    </rPh>
    <rPh sb="5" eb="7">
      <t>キョウイク</t>
    </rPh>
    <rPh sb="12" eb="15">
      <t>シュタイテキ</t>
    </rPh>
    <rPh sb="16" eb="19">
      <t>タイワテキ</t>
    </rPh>
    <rPh sb="20" eb="21">
      <t>フカ</t>
    </rPh>
    <rPh sb="22" eb="23">
      <t>マナ</t>
    </rPh>
    <rPh sb="26" eb="28">
      <t>ジツゲン</t>
    </rPh>
    <rPh sb="29" eb="30">
      <t>ム</t>
    </rPh>
    <rPh sb="32" eb="34">
      <t>ジュギョウ</t>
    </rPh>
    <phoneticPr fontId="38"/>
  </si>
  <si>
    <t>講座
番号</t>
    <rPh sb="0" eb="2">
      <t>コウザ</t>
    </rPh>
    <rPh sb="3" eb="5">
      <t>バンゴウ</t>
    </rPh>
    <phoneticPr fontId="38"/>
  </si>
  <si>
    <t>分野</t>
    <rPh sb="0" eb="2">
      <t>ブンヤ</t>
    </rPh>
    <phoneticPr fontId="38"/>
  </si>
  <si>
    <t>講　座　名</t>
    <rPh sb="0" eb="1">
      <t>コウ</t>
    </rPh>
    <rPh sb="2" eb="3">
      <t>ザ</t>
    </rPh>
    <rPh sb="4" eb="5">
      <t>メイ</t>
    </rPh>
    <phoneticPr fontId="38"/>
  </si>
  <si>
    <r>
      <t>対　象</t>
    </r>
    <r>
      <rPr>
        <sz val="10"/>
        <rFont val="HG丸ｺﾞｼｯｸM-PRO"/>
        <family val="3"/>
        <charset val="128"/>
      </rPr>
      <t>（◎は3回訪問）</t>
    </r>
    <rPh sb="0" eb="1">
      <t>タイ</t>
    </rPh>
    <rPh sb="2" eb="3">
      <t>ゾウ</t>
    </rPh>
    <phoneticPr fontId="11"/>
  </si>
  <si>
    <t>教委</t>
    <rPh sb="0" eb="2">
      <t>キョウイ</t>
    </rPh>
    <phoneticPr fontId="38"/>
  </si>
  <si>
    <t>幼</t>
    <rPh sb="0" eb="1">
      <t>ヨウ</t>
    </rPh>
    <phoneticPr fontId="38"/>
  </si>
  <si>
    <t>小</t>
    <rPh sb="0" eb="1">
      <t>ショウ</t>
    </rPh>
    <phoneticPr fontId="38"/>
  </si>
  <si>
    <t>中</t>
    <rPh sb="0" eb="1">
      <t>チュウ</t>
    </rPh>
    <phoneticPr fontId="38"/>
  </si>
  <si>
    <t>高</t>
    <rPh sb="0" eb="1">
      <t>タカ</t>
    </rPh>
    <phoneticPr fontId="38"/>
  </si>
  <si>
    <t>研</t>
    <rPh sb="0" eb="1">
      <t>ケン</t>
    </rPh>
    <phoneticPr fontId="38"/>
  </si>
  <si>
    <t>訪問
対応</t>
    <rPh sb="0" eb="2">
      <t>ホウモン</t>
    </rPh>
    <rPh sb="3" eb="5">
      <t>タイオウ</t>
    </rPh>
    <phoneticPr fontId="38"/>
  </si>
  <si>
    <t>オン
デマンド</t>
    <phoneticPr fontId="38"/>
  </si>
  <si>
    <t>ライブ
配信</t>
    <rPh sb="4" eb="6">
      <t>ハイシン</t>
    </rPh>
    <phoneticPr fontId="38"/>
  </si>
  <si>
    <t>学校運営</t>
    <rPh sb="0" eb="2">
      <t>ガッコウ</t>
    </rPh>
    <rPh sb="2" eb="4">
      <t>ウンエイ</t>
    </rPh>
    <phoneticPr fontId="38"/>
  </si>
  <si>
    <t>○</t>
  </si>
  <si>
    <t>●</t>
  </si>
  <si>
    <t>公用文の書き方「基礎・基本」 －用字用語を中心に－</t>
  </si>
  <si>
    <t>各教科等</t>
    <rPh sb="0" eb="3">
      <t>カクキョウカ</t>
    </rPh>
    <rPh sb="3" eb="4">
      <t>トウ</t>
    </rPh>
    <phoneticPr fontId="38"/>
  </si>
  <si>
    <t>【新規】</t>
    <rPh sb="1" eb="3">
      <t>シンキ</t>
    </rPh>
    <phoneticPr fontId="38"/>
  </si>
  <si>
    <t>○</t>
    <phoneticPr fontId="38"/>
  </si>
  <si>
    <t>確かな学びをつくる授業づくり－国語－</t>
    <rPh sb="15" eb="17">
      <t>コクゴ</t>
    </rPh>
    <phoneticPr fontId="38"/>
  </si>
  <si>
    <t>確かな学びをつくる授業づくり－社会、地理歴史・公民－</t>
    <phoneticPr fontId="38"/>
  </si>
  <si>
    <t>地域素材を活用した学習指導の工夫－社会、地理歴史・公民－</t>
    <rPh sb="0" eb="2">
      <t>チイキ</t>
    </rPh>
    <rPh sb="2" eb="4">
      <t>ソザイ</t>
    </rPh>
    <rPh sb="5" eb="7">
      <t>カツヨウ</t>
    </rPh>
    <rPh sb="9" eb="11">
      <t>ガクシュウ</t>
    </rPh>
    <rPh sb="11" eb="13">
      <t>シドウ</t>
    </rPh>
    <rPh sb="14" eb="16">
      <t>クフウ</t>
    </rPh>
    <phoneticPr fontId="38"/>
  </si>
  <si>
    <t>確かな学びをつくる授業づくり－算数、数学－</t>
    <rPh sb="0" eb="1">
      <t>タシ</t>
    </rPh>
    <rPh sb="3" eb="4">
      <t>マナ</t>
    </rPh>
    <rPh sb="9" eb="11">
      <t>ジュギョウ</t>
    </rPh>
    <rPh sb="15" eb="17">
      <t>サンスウ</t>
    </rPh>
    <rPh sb="18" eb="20">
      <t>スウガク</t>
    </rPh>
    <phoneticPr fontId="38"/>
  </si>
  <si>
    <t>確かな学びをつくる授業づくり－理科－</t>
    <phoneticPr fontId="38"/>
  </si>
  <si>
    <t>生活科の授業づくり</t>
    <rPh sb="0" eb="2">
      <t>セイカツ</t>
    </rPh>
    <rPh sb="2" eb="3">
      <t>カ</t>
    </rPh>
    <rPh sb="4" eb="6">
      <t>ジュギョウ</t>
    </rPh>
    <phoneticPr fontId="38"/>
  </si>
  <si>
    <t>幼児教育と小学校教育の連携・接続の在り方</t>
    <rPh sb="0" eb="2">
      <t>ヨウジ</t>
    </rPh>
    <rPh sb="2" eb="4">
      <t>キョウイク</t>
    </rPh>
    <rPh sb="5" eb="8">
      <t>ショウガッコウ</t>
    </rPh>
    <rPh sb="8" eb="10">
      <t>キョウイク</t>
    </rPh>
    <rPh sb="11" eb="13">
      <t>レンケイ</t>
    </rPh>
    <rPh sb="14" eb="16">
      <t>セツゾク</t>
    </rPh>
    <rPh sb="17" eb="18">
      <t>ア</t>
    </rPh>
    <rPh sb="19" eb="20">
      <t>カタ</t>
    </rPh>
    <phoneticPr fontId="38"/>
  </si>
  <si>
    <t>子どもの体力向上と体育・保健体育授業の基礎・基本</t>
    <rPh sb="0" eb="1">
      <t>コ</t>
    </rPh>
    <rPh sb="4" eb="6">
      <t>タイリョク</t>
    </rPh>
    <rPh sb="6" eb="8">
      <t>コウジョウ</t>
    </rPh>
    <rPh sb="9" eb="11">
      <t>タイイク</t>
    </rPh>
    <rPh sb="12" eb="14">
      <t>ホケン</t>
    </rPh>
    <rPh sb="14" eb="16">
      <t>タイイク</t>
    </rPh>
    <rPh sb="16" eb="18">
      <t>ジュギョウ</t>
    </rPh>
    <rPh sb="19" eb="21">
      <t>キソ</t>
    </rPh>
    <rPh sb="22" eb="24">
      <t>キホン</t>
    </rPh>
    <phoneticPr fontId="38"/>
  </si>
  <si>
    <t>　</t>
  </si>
  <si>
    <t>ミシン製作における基礎的・基本的な技能</t>
    <phoneticPr fontId="38"/>
  </si>
  <si>
    <t>確かな学びをつくる授業づくり－家庭－</t>
    <phoneticPr fontId="38"/>
  </si>
  <si>
    <t>確かな学びをつくる授業づくり－外国語（英語）－</t>
    <rPh sb="0" eb="1">
      <t>タシ</t>
    </rPh>
    <rPh sb="3" eb="4">
      <t>マナ</t>
    </rPh>
    <rPh sb="9" eb="11">
      <t>ジュギョウ</t>
    </rPh>
    <rPh sb="15" eb="17">
      <t>ガイコク</t>
    </rPh>
    <rPh sb="17" eb="18">
      <t>ゴ</t>
    </rPh>
    <rPh sb="19" eb="21">
      <t>エイゴ</t>
    </rPh>
    <phoneticPr fontId="38"/>
  </si>
  <si>
    <t>確かな学びをつくる授業づくり－図画工作・美術－</t>
    <rPh sb="0" eb="1">
      <t>タシ</t>
    </rPh>
    <rPh sb="3" eb="4">
      <t>マナ</t>
    </rPh>
    <rPh sb="9" eb="11">
      <t>ジュギョウ</t>
    </rPh>
    <rPh sb="15" eb="19">
      <t>ズガコウサク</t>
    </rPh>
    <rPh sb="20" eb="22">
      <t>ビジュツ</t>
    </rPh>
    <phoneticPr fontId="38"/>
  </si>
  <si>
    <t>◎</t>
  </si>
  <si>
    <t>総合的な学習（探究）の時間の在り方</t>
    <rPh sb="0" eb="3">
      <t>ソウゴウテキ</t>
    </rPh>
    <rPh sb="4" eb="6">
      <t>ガクシュウ</t>
    </rPh>
    <rPh sb="7" eb="9">
      <t>タンキュウ</t>
    </rPh>
    <rPh sb="11" eb="13">
      <t>ジカン</t>
    </rPh>
    <rPh sb="14" eb="15">
      <t>ア</t>
    </rPh>
    <rPh sb="16" eb="17">
      <t>カタ</t>
    </rPh>
    <phoneticPr fontId="38"/>
  </si>
  <si>
    <t>小・中学校における特別活動の在り方</t>
    <rPh sb="0" eb="1">
      <t>ショウ</t>
    </rPh>
    <rPh sb="2" eb="5">
      <t>チュウガッコウ</t>
    </rPh>
    <rPh sb="9" eb="11">
      <t>トクベツ</t>
    </rPh>
    <rPh sb="11" eb="13">
      <t>カツドウ</t>
    </rPh>
    <rPh sb="14" eb="15">
      <t>ア</t>
    </rPh>
    <rPh sb="16" eb="17">
      <t>カタ</t>
    </rPh>
    <phoneticPr fontId="38"/>
  </si>
  <si>
    <t>テ－マ別</t>
    <rPh sb="3" eb="4">
      <t>ベツ</t>
    </rPh>
    <phoneticPr fontId="38"/>
  </si>
  <si>
    <t>これからのキャリア教育の在り方</t>
    <rPh sb="9" eb="11">
      <t>キョウイク</t>
    </rPh>
    <rPh sb="12" eb="13">
      <t>ア</t>
    </rPh>
    <rPh sb="14" eb="15">
      <t>カタ</t>
    </rPh>
    <phoneticPr fontId="38"/>
  </si>
  <si>
    <t>人権・
同和教育</t>
    <rPh sb="0" eb="2">
      <t>ジンケン</t>
    </rPh>
    <rPh sb="4" eb="6">
      <t>ドウワ</t>
    </rPh>
    <rPh sb="6" eb="8">
      <t>キョウイク</t>
    </rPh>
    <phoneticPr fontId="38"/>
  </si>
  <si>
    <t>人権・同和教育</t>
    <rPh sb="0" eb="2">
      <t>ジンケン</t>
    </rPh>
    <rPh sb="3" eb="5">
      <t>ドウワ</t>
    </rPh>
    <rPh sb="5" eb="7">
      <t>キョウイク</t>
    </rPh>
    <phoneticPr fontId="38"/>
  </si>
  <si>
    <t>人権･同和教育の在り方</t>
    <rPh sb="8" eb="9">
      <t>ア</t>
    </rPh>
    <rPh sb="10" eb="11">
      <t>カタ</t>
    </rPh>
    <phoneticPr fontId="38"/>
  </si>
  <si>
    <t>情報教育</t>
    <rPh sb="0" eb="2">
      <t>ジョウホウ</t>
    </rPh>
    <rPh sb="2" eb="4">
      <t>キョウイク</t>
    </rPh>
    <phoneticPr fontId="38"/>
  </si>
  <si>
    <t>情報セキュリティ対策</t>
    <rPh sb="0" eb="2">
      <t>ジョウホウ</t>
    </rPh>
    <rPh sb="8" eb="10">
      <t>タイサク</t>
    </rPh>
    <phoneticPr fontId="38"/>
  </si>
  <si>
    <t>学校ホ－ムペ－ジ運用研修</t>
    <rPh sb="0" eb="2">
      <t>ガッコウ</t>
    </rPh>
    <rPh sb="8" eb="10">
      <t>ウンヨウ</t>
    </rPh>
    <rPh sb="10" eb="12">
      <t>ケンシュウ</t>
    </rPh>
    <phoneticPr fontId="38"/>
  </si>
  <si>
    <t>【名称変更】</t>
    <rPh sb="1" eb="3">
      <t>メイショウ</t>
    </rPh>
    <rPh sb="3" eb="5">
      <t>ヘンコウ</t>
    </rPh>
    <phoneticPr fontId="38"/>
  </si>
  <si>
    <t>生徒指導・教育相談</t>
    <rPh sb="0" eb="2">
      <t>セイト</t>
    </rPh>
    <rPh sb="2" eb="4">
      <t>シドウ</t>
    </rPh>
    <rPh sb="5" eb="7">
      <t>キョウイク</t>
    </rPh>
    <rPh sb="7" eb="9">
      <t>ソウダン</t>
    </rPh>
    <phoneticPr fontId="38"/>
  </si>
  <si>
    <t>特別支援教育</t>
    <rPh sb="0" eb="2">
      <t>トクベツ</t>
    </rPh>
    <rPh sb="2" eb="4">
      <t>シエン</t>
    </rPh>
    <rPh sb="4" eb="6">
      <t>キョウイク</t>
    </rPh>
    <phoneticPr fontId="38"/>
  </si>
  <si>
    <t>【改編】</t>
    <rPh sb="1" eb="3">
      <t>カイヘン</t>
    </rPh>
    <phoneticPr fontId="38"/>
  </si>
  <si>
    <t>通常の学級における子どもの実態把握と個別の指導計画の作成・活用（３回）</t>
    <rPh sb="0" eb="2">
      <t>ツウジョウ</t>
    </rPh>
    <rPh sb="3" eb="5">
      <t>ガッキュウ</t>
    </rPh>
    <rPh sb="9" eb="10">
      <t>コ</t>
    </rPh>
    <rPh sb="13" eb="15">
      <t>ジッタイ</t>
    </rPh>
    <rPh sb="15" eb="17">
      <t>ハアク</t>
    </rPh>
    <rPh sb="18" eb="20">
      <t>コベツ</t>
    </rPh>
    <rPh sb="21" eb="23">
      <t>シドウ</t>
    </rPh>
    <rPh sb="23" eb="25">
      <t>ケイカク</t>
    </rPh>
    <rPh sb="26" eb="28">
      <t>サクセイ</t>
    </rPh>
    <rPh sb="29" eb="31">
      <t>カツヨウ</t>
    </rPh>
    <rPh sb="33" eb="34">
      <t>カイ</t>
    </rPh>
    <phoneticPr fontId="38"/>
  </si>
  <si>
    <t>保健室
経営</t>
    <rPh sb="0" eb="3">
      <t>ホケンシツ</t>
    </rPh>
    <rPh sb="4" eb="6">
      <t>ケイエイ</t>
    </rPh>
    <phoneticPr fontId="38"/>
  </si>
  <si>
    <t>保健室経営</t>
    <rPh sb="0" eb="3">
      <t>ホケンシツ</t>
    </rPh>
    <rPh sb="3" eb="5">
      <t>ケイエイ</t>
    </rPh>
    <phoneticPr fontId="38"/>
  </si>
  <si>
    <t>養護教諭の資質向上</t>
    <rPh sb="0" eb="2">
      <t>ヨウゴ</t>
    </rPh>
    <rPh sb="2" eb="4">
      <t>キョウユ</t>
    </rPh>
    <rPh sb="5" eb="7">
      <t>シシツ</t>
    </rPh>
    <rPh sb="7" eb="9">
      <t>コウジョウ</t>
    </rPh>
    <phoneticPr fontId="38"/>
  </si>
  <si>
    <t>「第三次とりまとめ」を基にした人権・同和教育</t>
  </si>
  <si>
    <t>入　　　力　　　方　　　法</t>
    <rPh sb="0" eb="1">
      <t>イ</t>
    </rPh>
    <rPh sb="4" eb="5">
      <t>チカラ</t>
    </rPh>
    <rPh sb="8" eb="9">
      <t>カタ</t>
    </rPh>
    <rPh sb="12" eb="13">
      <t>ホウ</t>
    </rPh>
    <phoneticPr fontId="11"/>
  </si>
  <si>
    <t>申込年月日</t>
    <rPh sb="0" eb="2">
      <t>モウシコミ</t>
    </rPh>
    <rPh sb="2" eb="5">
      <t>ネンガッピ</t>
    </rPh>
    <phoneticPr fontId="11"/>
  </si>
  <si>
    <t>希望月日</t>
    <rPh sb="0" eb="2">
      <t>キボウ</t>
    </rPh>
    <rPh sb="2" eb="4">
      <t>ツキヒ</t>
    </rPh>
    <phoneticPr fontId="11"/>
  </si>
  <si>
    <t>要望等</t>
    <rPh sb="2" eb="3">
      <t>トウ</t>
    </rPh>
    <phoneticPr fontId="11"/>
  </si>
  <si>
    <t>担当者</t>
    <rPh sb="0" eb="3">
      <t>タントウシャ</t>
    </rPh>
    <phoneticPr fontId="11"/>
  </si>
  <si>
    <t>　</t>
    <phoneticPr fontId="11"/>
  </si>
  <si>
    <t>受付番号</t>
    <rPh sb="0" eb="2">
      <t>ウケツケ</t>
    </rPh>
    <rPh sb="2" eb="4">
      <t>バンゴウ</t>
    </rPh>
    <phoneticPr fontId="11"/>
  </si>
  <si>
    <t>所 長</t>
    <rPh sb="0" eb="1">
      <t>ショ</t>
    </rPh>
    <rPh sb="2" eb="3">
      <t>チョウ</t>
    </rPh>
    <phoneticPr fontId="11"/>
  </si>
  <si>
    <t>課 長</t>
    <rPh sb="0" eb="1">
      <t>カ</t>
    </rPh>
    <rPh sb="2" eb="3">
      <t>チョウ</t>
    </rPh>
    <phoneticPr fontId="11"/>
  </si>
  <si>
    <t>主　幹</t>
    <rPh sb="0" eb="1">
      <t>オモ</t>
    </rPh>
    <rPh sb="2" eb="3">
      <t>ミキ</t>
    </rPh>
    <phoneticPr fontId="11"/>
  </si>
  <si>
    <t>教育開発
部　　長</t>
    <rPh sb="0" eb="2">
      <t>キョウイク</t>
    </rPh>
    <rPh sb="2" eb="4">
      <t>カイハツ</t>
    </rPh>
    <rPh sb="5" eb="6">
      <t>ブ</t>
    </rPh>
    <rPh sb="8" eb="9">
      <t>チョウ</t>
    </rPh>
    <phoneticPr fontId="11"/>
  </si>
  <si>
    <t>相談支援
部　　長</t>
    <rPh sb="0" eb="2">
      <t>ソウダン</t>
    </rPh>
    <rPh sb="2" eb="4">
      <t>シエン</t>
    </rPh>
    <rPh sb="5" eb="6">
      <t>ブ</t>
    </rPh>
    <rPh sb="8" eb="9">
      <t>チョウ</t>
    </rPh>
    <phoneticPr fontId="11"/>
  </si>
  <si>
    <t>庶務係長</t>
    <rPh sb="0" eb="2">
      <t>ショム</t>
    </rPh>
    <rPh sb="2" eb="4">
      <t>カカリチョウ</t>
    </rPh>
    <phoneticPr fontId="11"/>
  </si>
  <si>
    <t>担　当
室　長</t>
    <rPh sb="0" eb="1">
      <t>タン</t>
    </rPh>
    <rPh sb="2" eb="3">
      <t>トウ</t>
    </rPh>
    <rPh sb="4" eb="5">
      <t>シツ</t>
    </rPh>
    <rPh sb="6" eb="7">
      <t>チョウ</t>
    </rPh>
    <phoneticPr fontId="11"/>
  </si>
  <si>
    <t>担当室係</t>
    <rPh sb="0" eb="1">
      <t>タン</t>
    </rPh>
    <rPh sb="1" eb="2">
      <t>トウ</t>
    </rPh>
    <rPh sb="2" eb="3">
      <t>シツ</t>
    </rPh>
    <rPh sb="3" eb="4">
      <t>カカリ</t>
    </rPh>
    <phoneticPr fontId="11"/>
  </si>
  <si>
    <t>講　座
担当者</t>
    <rPh sb="0" eb="1">
      <t>コウ</t>
    </rPh>
    <rPh sb="2" eb="3">
      <t>ザ</t>
    </rPh>
    <rPh sb="4" eb="6">
      <t>タントウ</t>
    </rPh>
    <rPh sb="6" eb="7">
      <t>シャ</t>
    </rPh>
    <phoneticPr fontId="11"/>
  </si>
  <si>
    <t>受付日</t>
    <rPh sb="0" eb="2">
      <t>ウケツケ</t>
    </rPh>
    <phoneticPr fontId="11"/>
  </si>
  <si>
    <t>申込者</t>
    <rPh sb="0" eb="3">
      <t>モウシコミシャ</t>
    </rPh>
    <phoneticPr fontId="11"/>
  </si>
  <si>
    <t>申込市町教委</t>
    <rPh sb="0" eb="2">
      <t>モウシコミ</t>
    </rPh>
    <rPh sb="2" eb="4">
      <t>シチョウ</t>
    </rPh>
    <rPh sb="4" eb="6">
      <t>キョウイ</t>
    </rPh>
    <phoneticPr fontId="11"/>
  </si>
  <si>
    <t>担当者
(職・氏名）</t>
    <rPh sb="0" eb="3">
      <t>タントウシャ</t>
    </rPh>
    <rPh sb="5" eb="6">
      <t>ショク</t>
    </rPh>
    <rPh sb="7" eb="9">
      <t>シメイ</t>
    </rPh>
    <phoneticPr fontId="11"/>
  </si>
  <si>
    <t>要望等</t>
    <rPh sb="0" eb="2">
      <t>ヨウボウ</t>
    </rPh>
    <rPh sb="2" eb="3">
      <t>トウ</t>
    </rPh>
    <phoneticPr fontId="11"/>
  </si>
  <si>
    <t>（詳細は、申込書のとおり）</t>
    <rPh sb="1" eb="3">
      <t>ショウサイ</t>
    </rPh>
    <rPh sb="5" eb="8">
      <t>モウシコミショ</t>
    </rPh>
    <phoneticPr fontId="11"/>
  </si>
  <si>
    <t>対　応</t>
    <rPh sb="0" eb="1">
      <t>タイ</t>
    </rPh>
    <rPh sb="2" eb="3">
      <t>オウ</t>
    </rPh>
    <phoneticPr fontId="11"/>
  </si>
  <si>
    <t>□</t>
  </si>
  <si>
    <t>１　実 施 日</t>
    <rPh sb="2" eb="3">
      <t>ジツ</t>
    </rPh>
    <rPh sb="4" eb="5">
      <t>シ</t>
    </rPh>
    <rPh sb="6" eb="7">
      <t>ニチ</t>
    </rPh>
    <phoneticPr fontId="11"/>
  </si>
  <si>
    <t>講座内容</t>
    <rPh sb="0" eb="4">
      <t>コウザナイヨウ</t>
    </rPh>
    <phoneticPr fontId="11"/>
  </si>
  <si>
    <t>(伺）
 申込みのあった出前講座（市町教育委員会用）について次のとおり処理することといたしたい。</t>
    <rPh sb="1" eb="2">
      <t>ウカガ</t>
    </rPh>
    <rPh sb="5" eb="7">
      <t>モウシコミ</t>
    </rPh>
    <rPh sb="12" eb="14">
      <t>デマエ</t>
    </rPh>
    <rPh sb="14" eb="16">
      <t>コウザ</t>
    </rPh>
    <rPh sb="17" eb="18">
      <t>シ</t>
    </rPh>
    <rPh sb="18" eb="19">
      <t>マチ</t>
    </rPh>
    <rPh sb="19" eb="21">
      <t>キョウイク</t>
    </rPh>
    <rPh sb="21" eb="24">
      <t>イインカイ</t>
    </rPh>
    <rPh sb="24" eb="25">
      <t>ヨウ</t>
    </rPh>
    <rPh sb="30" eb="31">
      <t>ツギ</t>
    </rPh>
    <rPh sb="35" eb="37">
      <t>ショリ</t>
    </rPh>
    <phoneticPr fontId="11"/>
  </si>
  <si>
    <t>出前講座（市町教育委員会用）として実施する。</t>
    <rPh sb="0" eb="2">
      <t>デマエ</t>
    </rPh>
    <rPh sb="2" eb="4">
      <t>コウザ</t>
    </rPh>
    <rPh sb="5" eb="6">
      <t>シ</t>
    </rPh>
    <rPh sb="6" eb="7">
      <t>マチ</t>
    </rPh>
    <rPh sb="7" eb="9">
      <t>キョウイク</t>
    </rPh>
    <rPh sb="9" eb="12">
      <t>イインカイ</t>
    </rPh>
    <rPh sb="12" eb="13">
      <t>ヨウ</t>
    </rPh>
    <rPh sb="17" eb="19">
      <t>ジッシ</t>
    </rPh>
    <phoneticPr fontId="11"/>
  </si>
  <si>
    <t>出前講座（市町教育委員会用）としては実施しない。</t>
    <rPh sb="0" eb="2">
      <t>デマエ</t>
    </rPh>
    <rPh sb="2" eb="4">
      <t>コウザ</t>
    </rPh>
    <rPh sb="5" eb="6">
      <t>シ</t>
    </rPh>
    <rPh sb="6" eb="7">
      <t>マチ</t>
    </rPh>
    <rPh sb="7" eb="9">
      <t>キョウイク</t>
    </rPh>
    <rPh sb="9" eb="12">
      <t>イインカイ</t>
    </rPh>
    <rPh sb="12" eb="13">
      <t>ヨウ</t>
    </rPh>
    <rPh sb="18" eb="20">
      <t>ジッシ</t>
    </rPh>
    <phoneticPr fontId="11"/>
  </si>
  <si>
    <t>申込講座①</t>
  </si>
  <si>
    <t>申込講座②</t>
    <phoneticPr fontId="36"/>
  </si>
  <si>
    <t>申込講座③</t>
    <phoneticPr fontId="36"/>
  </si>
  <si>
    <t>出前講座（市町教育委員会） 対 応 票</t>
    <rPh sb="0" eb="2">
      <t>デマエ</t>
    </rPh>
    <rPh sb="2" eb="4">
      <t>コウザ</t>
    </rPh>
    <rPh sb="5" eb="6">
      <t>シ</t>
    </rPh>
    <rPh sb="6" eb="7">
      <t>マチ</t>
    </rPh>
    <rPh sb="7" eb="9">
      <t>キョウイク</t>
    </rPh>
    <rPh sb="9" eb="12">
      <t>イインカイ</t>
    </rPh>
    <rPh sb="14" eb="15">
      <t>タイ</t>
    </rPh>
    <rPh sb="16" eb="17">
      <t>オウ</t>
    </rPh>
    <rPh sb="18" eb="19">
      <t>ヒョウ</t>
    </rPh>
    <phoneticPr fontId="11"/>
  </si>
  <si>
    <t>実施形態</t>
    <rPh sb="0" eb="2">
      <t>ジッシ</t>
    </rPh>
    <rPh sb="2" eb="4">
      <t>ケイタイ</t>
    </rPh>
    <phoneticPr fontId="11"/>
  </si>
  <si>
    <t>実施形態</t>
    <rPh sb="0" eb="4">
      <t>ジッシケイタイ</t>
    </rPh>
    <phoneticPr fontId="18"/>
  </si>
  <si>
    <t>実施形態</t>
    <rPh sb="0" eb="4">
      <t>ジッシケイタイ</t>
    </rPh>
    <phoneticPr fontId="36"/>
  </si>
  <si>
    <t>２　実施形態</t>
    <rPh sb="2" eb="6">
      <t>ジッシケイタイ</t>
    </rPh>
    <phoneticPr fontId="11"/>
  </si>
  <si>
    <t>３　時　　間</t>
    <rPh sb="2" eb="3">
      <t>ジ</t>
    </rPh>
    <rPh sb="5" eb="6">
      <t>アイダ</t>
    </rPh>
    <phoneticPr fontId="11"/>
  </si>
  <si>
    <t>４　実施会場</t>
    <rPh sb="2" eb="4">
      <t>ジッシ</t>
    </rPh>
    <rPh sb="4" eb="6">
      <t>カイジョウ</t>
    </rPh>
    <phoneticPr fontId="11"/>
  </si>
  <si>
    <t>５　担当所員</t>
    <rPh sb="2" eb="4">
      <t>タントウ</t>
    </rPh>
    <rPh sb="4" eb="6">
      <t>ショイン</t>
    </rPh>
    <phoneticPr fontId="11"/>
  </si>
  <si>
    <t>６　講 座 名</t>
    <rPh sb="2" eb="3">
      <t>コウ</t>
    </rPh>
    <rPh sb="4" eb="5">
      <t>ザ</t>
    </rPh>
    <rPh sb="6" eb="7">
      <t>メイ</t>
    </rPh>
    <phoneticPr fontId="11"/>
  </si>
  <si>
    <t>７　特記事項</t>
    <rPh sb="2" eb="4">
      <t>トッキ</t>
    </rPh>
    <rPh sb="4" eb="6">
      <t>ジコウ</t>
    </rPh>
    <phoneticPr fontId="11"/>
  </si>
  <si>
    <t>実施日時については、電話で相談の上、決定します。
希望日以外に実施可能な日がありましたら、この欄に御記入ください。</t>
    <rPh sb="0" eb="2">
      <t>ジッシ</t>
    </rPh>
    <rPh sb="2" eb="4">
      <t>ニチジ</t>
    </rPh>
    <rPh sb="10" eb="12">
      <t>デンワ</t>
    </rPh>
    <rPh sb="13" eb="15">
      <t>ソウダン</t>
    </rPh>
    <rPh sb="16" eb="17">
      <t>ウエ</t>
    </rPh>
    <rPh sb="18" eb="20">
      <t>ケッテイ</t>
    </rPh>
    <rPh sb="25" eb="30">
      <t>キボウビイガイ</t>
    </rPh>
    <rPh sb="31" eb="35">
      <t>ジッシカノウ</t>
    </rPh>
    <rPh sb="36" eb="37">
      <t>ヒ</t>
    </rPh>
    <rPh sb="47" eb="48">
      <t>ラン</t>
    </rPh>
    <rPh sb="49" eb="52">
      <t>ゴキニュウ</t>
    </rPh>
    <phoneticPr fontId="11"/>
  </si>
  <si>
    <t>実施日時については、電話で相談の上、決定します。
希望日以外に実施可能な日がありましたら、この欄に御記入ください。</t>
    <phoneticPr fontId="11"/>
  </si>
  <si>
    <t>豊かな連携・接続の在り方と接続期カリキュラムの基本的な考え方</t>
  </si>
  <si>
    <t>確かな学びをつくる授業づくりー図画工作・美術－</t>
  </si>
  <si>
    <t>実施方法</t>
    <rPh sb="0" eb="4">
      <t>ジッシホウホウ</t>
    </rPh>
    <phoneticPr fontId="38"/>
  </si>
  <si>
    <t>校務におけるＩＣＴ活用</t>
    <rPh sb="0" eb="2">
      <t>コウム</t>
    </rPh>
    <rPh sb="9" eb="11">
      <t>カツヨウ</t>
    </rPh>
    <phoneticPr fontId="38"/>
  </si>
  <si>
    <t>授業におけるＩＣＴ活用</t>
    <rPh sb="0" eb="2">
      <t>ジュギョウ</t>
    </rPh>
    <rPh sb="9" eb="11">
      <t>カツヨウ</t>
    </rPh>
    <phoneticPr fontId="38"/>
  </si>
  <si>
    <t>小学校におけるプログラミング教育</t>
    <rPh sb="0" eb="3">
      <t>ショウガッコウ</t>
    </rPh>
    <rPh sb="14" eb="16">
      <t>キョウイク</t>
    </rPh>
    <phoneticPr fontId="38"/>
  </si>
  <si>
    <t>児童・生徒の情報活用能力の向上を目指したＩＣＴ活用（３回）</t>
    <rPh sb="27" eb="28">
      <t>カイ</t>
    </rPh>
    <phoneticPr fontId="38"/>
  </si>
  <si>
    <t>〇</t>
    <phoneticPr fontId="38"/>
  </si>
  <si>
    <t>子どもが安心して学び、生活できる学級（ホームルーム）づくり</t>
    <rPh sb="0" eb="1">
      <t>コ</t>
    </rPh>
    <rPh sb="4" eb="6">
      <t>アンシン</t>
    </rPh>
    <rPh sb="8" eb="9">
      <t>マナ</t>
    </rPh>
    <rPh sb="11" eb="13">
      <t>セイカツ</t>
    </rPh>
    <rPh sb="16" eb="18">
      <t>ガッキュウ</t>
    </rPh>
    <phoneticPr fontId="38"/>
  </si>
  <si>
    <t>幼児教育</t>
    <rPh sb="0" eb="4">
      <t>ヨウジキョウイク</t>
    </rPh>
    <phoneticPr fontId="38"/>
  </si>
  <si>
    <t>●</t>
    <phoneticPr fontId="38"/>
  </si>
  <si>
    <t>今、求められる道徳教育の具体的な展開</t>
    <rPh sb="0" eb="1">
      <t>イマ</t>
    </rPh>
    <rPh sb="2" eb="3">
      <t>モト</t>
    </rPh>
    <rPh sb="7" eb="9">
      <t>ドウトク</t>
    </rPh>
    <rPh sb="9" eb="11">
      <t>キョウイク</t>
    </rPh>
    <rPh sb="12" eb="15">
      <t>グタイテキ</t>
    </rPh>
    <rPh sb="16" eb="18">
      <t>テンカイ</t>
    </rPh>
    <phoneticPr fontId="38"/>
  </si>
  <si>
    <r>
      <t>　</t>
    </r>
    <r>
      <rPr>
        <sz val="15"/>
        <color theme="1"/>
        <rFont val="ＭＳ 明朝"/>
        <family val="1"/>
        <charset val="128"/>
      </rPr>
      <t>記入が終わりましたら、電子メールに添付して下記アドレスまで御提出ください。</t>
    </r>
    <r>
      <rPr>
        <sz val="16"/>
        <color theme="1"/>
        <rFont val="ＭＳ 明朝"/>
        <family val="1"/>
        <charset val="128"/>
      </rPr>
      <t xml:space="preserve">
　　　　　　　　　　　　　　　　　　　</t>
    </r>
    <r>
      <rPr>
        <sz val="15"/>
        <color theme="1"/>
        <rFont val="ＭＳ 明朝"/>
        <family val="1"/>
        <charset val="128"/>
      </rPr>
      <t>愛媛県総合教育センター企画開発室
　　　　　　　　　　　　　　　　　　 　  TEL　　　089-963-3113　内線507(藤内）
　　　　　　　　　　　　　　　　　　 　  E-mail　 ehime-cs@school.esnet.ed.jp</t>
    </r>
    <rPh sb="123" eb="125">
      <t>フジウチ</t>
    </rPh>
    <phoneticPr fontId="11"/>
  </si>
  <si>
    <t>組織的教育力を高める学校運営・人材育成</t>
    <rPh sb="15" eb="19">
      <t>ジンザイイクセイ</t>
    </rPh>
    <phoneticPr fontId="38"/>
  </si>
  <si>
    <t>「指標確認シート」を活用した校内研修</t>
  </si>
  <si>
    <t>実感を伴った理解を図るための観察、実験の進め方</t>
  </si>
  <si>
    <t>主体的・対話的で深い学びの視点からの授業改善</t>
  </si>
  <si>
    <t>教科書記述に沿った同和問題学習</t>
  </si>
  <si>
    <t>系統性を踏まえた同和問題学習</t>
  </si>
  <si>
    <t>学校における著作権</t>
  </si>
  <si>
    <t>情報セキュリティ対策</t>
  </si>
  <si>
    <t>校務におけるＩＣＴ活用</t>
  </si>
  <si>
    <t>メンタルヘルスの理解と対応</t>
  </si>
  <si>
    <t>令和６年度　出前講座一覧表</t>
    <rPh sb="0" eb="2">
      <t>レイワ</t>
    </rPh>
    <phoneticPr fontId="38"/>
  </si>
  <si>
    <t>学習指導要領を踏まえた学習評価</t>
    <rPh sb="0" eb="6">
      <t>ガクシュウシドウヨウリョウ</t>
    </rPh>
    <rPh sb="7" eb="8">
      <t>フ</t>
    </rPh>
    <rPh sb="11" eb="15">
      <t>ガクシュウヒョウカ</t>
    </rPh>
    <phoneticPr fontId="38"/>
  </si>
  <si>
    <t>薬品の適切な管理及び安全な理科実験の指導</t>
    <rPh sb="0" eb="2">
      <t>ヤクヒン</t>
    </rPh>
    <rPh sb="3" eb="5">
      <t>テキセツ</t>
    </rPh>
    <rPh sb="6" eb="8">
      <t>カンリ</t>
    </rPh>
    <rPh sb="8" eb="9">
      <t>オヨ</t>
    </rPh>
    <phoneticPr fontId="38"/>
  </si>
  <si>
    <t>確かな学びをつくる授業づくり－外国語活動・外国語－</t>
    <rPh sb="0" eb="1">
      <t>タシ</t>
    </rPh>
    <rPh sb="3" eb="4">
      <t>マナ</t>
    </rPh>
    <rPh sb="9" eb="11">
      <t>ジュギョウ</t>
    </rPh>
    <rPh sb="15" eb="17">
      <t>ガイコク</t>
    </rPh>
    <rPh sb="17" eb="18">
      <t>ゴ</t>
    </rPh>
    <rPh sb="18" eb="20">
      <t>カツドウ</t>
    </rPh>
    <rPh sb="21" eb="24">
      <t>ガイコクゴ</t>
    </rPh>
    <phoneticPr fontId="38"/>
  </si>
  <si>
    <t>多文化共生の視点に立った外国人児童生徒等への支援の在り方</t>
    <rPh sb="0" eb="3">
      <t>タブンカ</t>
    </rPh>
    <rPh sb="3" eb="5">
      <t>キョウセイ</t>
    </rPh>
    <rPh sb="6" eb="8">
      <t>シテン</t>
    </rPh>
    <rPh sb="9" eb="10">
      <t>タ</t>
    </rPh>
    <rPh sb="12" eb="14">
      <t>ガイコク</t>
    </rPh>
    <rPh sb="14" eb="15">
      <t>ジン</t>
    </rPh>
    <rPh sb="15" eb="17">
      <t>ジドウ</t>
    </rPh>
    <rPh sb="17" eb="19">
      <t>セイト</t>
    </rPh>
    <rPh sb="19" eb="20">
      <t>トウ</t>
    </rPh>
    <rPh sb="22" eb="24">
      <t>シエン</t>
    </rPh>
    <rPh sb="25" eb="26">
      <t>ア</t>
    </rPh>
    <rPh sb="27" eb="28">
      <t>カタ</t>
    </rPh>
    <phoneticPr fontId="38"/>
  </si>
  <si>
    <t>道徳科の授業づくり</t>
    <phoneticPr fontId="38"/>
  </si>
  <si>
    <t>道徳科の授業の充実と改善のために（３回）</t>
    <phoneticPr fontId="38"/>
  </si>
  <si>
    <t>ＣＢＴシステム（ＥＩＬＳ）の活用</t>
    <rPh sb="14" eb="16">
      <t>カツヨウ</t>
    </rPh>
    <phoneticPr fontId="38"/>
  </si>
  <si>
    <t>【改編】</t>
    <phoneticPr fontId="38"/>
  </si>
  <si>
    <t>1a</t>
  </si>
  <si>
    <t>1b</t>
  </si>
  <si>
    <t>2a</t>
  </si>
  <si>
    <t>2b</t>
  </si>
  <si>
    <t>2c</t>
  </si>
  <si>
    <t>3a</t>
  </si>
  <si>
    <t>4a</t>
  </si>
  <si>
    <t>5a</t>
  </si>
  <si>
    <t>5b</t>
  </si>
  <si>
    <t>6a</t>
  </si>
  <si>
    <t>6b</t>
  </si>
  <si>
    <t>7a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</si>
  <si>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</si>
  <si>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</si>
  <si>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</si>
  <si>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</si>
  <si>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</si>
  <si>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</si>
  <si>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</si>
  <si>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</si>
  <si>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</si>
  <si>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13a</t>
  </si>
  <si>
    <t>13b</t>
  </si>
  <si>
    <t>14a</t>
  </si>
  <si>
    <t>15a</t>
  </si>
  <si>
    <t>15b</t>
  </si>
  <si>
    <t>16a</t>
  </si>
  <si>
    <t>16b</t>
  </si>
  <si>
    <t>17a</t>
  </si>
  <si>
    <t>17b</t>
  </si>
  <si>
    <t>18a</t>
  </si>
  <si>
    <t>18b</t>
  </si>
  <si>
    <t>19a</t>
  </si>
  <si>
    <t>19b</t>
  </si>
  <si>
    <t>20a</t>
  </si>
  <si>
    <t>20b</t>
  </si>
  <si>
    <t>21a</t>
  </si>
  <si>
    <t>21b</t>
  </si>
  <si>
    <t>21c</t>
  </si>
  <si>
    <t>22a</t>
  </si>
  <si>
    <t>23a</t>
  </si>
  <si>
    <t>24a</t>
  </si>
  <si>
    <t>25a</t>
  </si>
  <si>
    <t>26a</t>
  </si>
  <si>
    <t>26b</t>
  </si>
  <si>
    <t>26c</t>
  </si>
  <si>
    <t>26d</t>
  </si>
  <si>
    <t>27a</t>
  </si>
  <si>
    <t>27b</t>
  </si>
  <si>
    <t>28a</t>
  </si>
  <si>
    <t>29a</t>
  </si>
  <si>
    <t>30a</t>
  </si>
  <si>
    <t>30b</t>
  </si>
  <si>
    <t>30c</t>
  </si>
  <si>
    <t>31a</t>
  </si>
  <si>
    <t>31b</t>
  </si>
  <si>
    <t>32a</t>
  </si>
  <si>
    <t>33a</t>
  </si>
  <si>
    <t>33b</t>
  </si>
  <si>
    <t>34a</t>
  </si>
  <si>
    <t>35a</t>
  </si>
  <si>
    <t>36a</t>
  </si>
  <si>
    <t>37a</t>
  </si>
  <si>
    <t>37b</t>
  </si>
  <si>
    <t>38a</t>
  </si>
  <si>
    <t>39a</t>
  </si>
  <si>
    <t>40a</t>
  </si>
  <si>
    <t>41a</t>
  </si>
  <si>
    <t>42a</t>
  </si>
  <si>
    <t>42b</t>
  </si>
  <si>
    <t>43a</t>
  </si>
  <si>
    <t>43b</t>
  </si>
  <si>
    <t>44a</t>
  </si>
  <si>
    <t>44b</t>
  </si>
  <si>
    <t>44c</t>
  </si>
  <si>
    <t>45a</t>
  </si>
  <si>
    <t>45b</t>
  </si>
  <si>
    <t>45c</t>
  </si>
  <si>
    <t>46a</t>
  </si>
  <si>
    <t>46b</t>
  </si>
  <si>
    <t>47a</t>
  </si>
  <si>
    <t>48a</t>
  </si>
  <si>
    <t>組織的教育力を高める学校運営・人材育成</t>
  </si>
  <si>
    <t>公文書の書き方「基礎・基本」－用字用語を中心に－</t>
  </si>
  <si>
    <t>学習指導要領を踏まえた学習評価</t>
    <rPh sb="0" eb="4">
      <t>ガクシュウシドウ</t>
    </rPh>
    <rPh sb="4" eb="6">
      <t>ヨウリョウ</t>
    </rPh>
    <rPh sb="7" eb="8">
      <t>フ</t>
    </rPh>
    <rPh sb="11" eb="15">
      <t>ガクシュウヒョウカ</t>
    </rPh>
    <phoneticPr fontId="6"/>
  </si>
  <si>
    <t>確かな学びをつくる授業づくり－国語－</t>
  </si>
  <si>
    <t>確かな学びをつくる授業づくり－社会、地理歴史・公民－</t>
  </si>
  <si>
    <t>地域素材を活用した学習指導の工夫－社会、地理歴史・公民－</t>
    <rPh sb="0" eb="4">
      <t>チイキソザイ</t>
    </rPh>
    <rPh sb="5" eb="7">
      <t>カツヨウ</t>
    </rPh>
    <rPh sb="9" eb="13">
      <t>ガクシュウシドウ</t>
    </rPh>
    <rPh sb="14" eb="16">
      <t>クフウ</t>
    </rPh>
    <rPh sb="17" eb="19">
      <t>シャカイ</t>
    </rPh>
    <rPh sb="20" eb="24">
      <t>チリレキシ</t>
    </rPh>
    <rPh sb="25" eb="27">
      <t>コウミン</t>
    </rPh>
    <phoneticPr fontId="6"/>
  </si>
  <si>
    <t>確かな学びをつくる授業づくり－算数、数学－</t>
  </si>
  <si>
    <t>確かな学びをつくる授業づくり－理科－</t>
  </si>
  <si>
    <t>薬品の適切な管理及び安全な理科実験の指導</t>
  </si>
  <si>
    <t>生活科の授業づくり</t>
  </si>
  <si>
    <t>幼児教育と小学校教育の連携・接続の在り方</t>
  </si>
  <si>
    <t>子どもの体力向上と体育・保健体育授業の基礎・基本</t>
    <rPh sb="12" eb="16">
      <t>ホケンタイイク</t>
    </rPh>
    <phoneticPr fontId="6"/>
  </si>
  <si>
    <t>ミシン製作における基礎的・基本的な技能</t>
  </si>
  <si>
    <t>確かな学びをつくる授業づくりー家庭－</t>
  </si>
  <si>
    <t>確かな学びをつくる授業づくりー外国語活動・外国語－</t>
  </si>
  <si>
    <t>確かな学びをつくる授業づくりー外国語（英語）－</t>
  </si>
  <si>
    <t>総合的な学習（探究）の時間の在り方</t>
    <rPh sb="7" eb="9">
      <t>タンキュウ</t>
    </rPh>
    <phoneticPr fontId="2"/>
  </si>
  <si>
    <t>多文化共生の視点に立った外国人児童生徒等への支援の在り方</t>
  </si>
  <si>
    <t>今、求められる道徳教育の具体的展開</t>
  </si>
  <si>
    <t>道徳科の授業づくり</t>
  </si>
  <si>
    <t>道徳科の授業の充実と改善のために（実施回数３回）</t>
  </si>
  <si>
    <t>小・中学校における特別活動の在り方</t>
  </si>
  <si>
    <t>これからのキャリア教育の在り方</t>
  </si>
  <si>
    <t>人権・同和教育の在り方</t>
    <rPh sb="0" eb="2">
      <t>ジンケン</t>
    </rPh>
    <rPh sb="3" eb="7">
      <t>ドウワキョウイク</t>
    </rPh>
    <rPh sb="8" eb="9">
      <t>ア</t>
    </rPh>
    <rPh sb="10" eb="11">
      <t>カタ</t>
    </rPh>
    <phoneticPr fontId="6"/>
  </si>
  <si>
    <t>学校ホームページ運用研修</t>
  </si>
  <si>
    <t>授業におけるＩＣＴ活用</t>
    <rPh sb="0" eb="2">
      <t>ジュギョウ</t>
    </rPh>
    <rPh sb="9" eb="11">
      <t>カツヨウ</t>
    </rPh>
    <phoneticPr fontId="6"/>
  </si>
  <si>
    <t>小学校におけるプログラミング教育</t>
    <rPh sb="0" eb="3">
      <t>ショウガッコウ</t>
    </rPh>
    <rPh sb="14" eb="16">
      <t>キョウイク</t>
    </rPh>
    <phoneticPr fontId="6"/>
  </si>
  <si>
    <t>ＣＢＴシステム（ＥＩＬＳ）の活用</t>
  </si>
  <si>
    <t>児童・生徒の情報活用能力の向上を目指すＩＣＴ活用（実施回数３回）</t>
    <rPh sb="0" eb="2">
      <t>ジドウ</t>
    </rPh>
    <rPh sb="3" eb="5">
      <t>セイト</t>
    </rPh>
    <rPh sb="6" eb="10">
      <t>ジョウホウカツヨウ</t>
    </rPh>
    <rPh sb="10" eb="12">
      <t>ノウリョク</t>
    </rPh>
    <rPh sb="13" eb="15">
      <t>コウジョウ</t>
    </rPh>
    <rPh sb="16" eb="18">
      <t>メザ</t>
    </rPh>
    <rPh sb="22" eb="24">
      <t>カツヨウ</t>
    </rPh>
    <rPh sb="25" eb="29">
      <t>ジッシカイスウ</t>
    </rPh>
    <rPh sb="30" eb="31">
      <t>カイ</t>
    </rPh>
    <phoneticPr fontId="6"/>
  </si>
  <si>
    <t>いじめの未然防止と早期対応</t>
  </si>
  <si>
    <t>不登校児童生徒への支援</t>
    <rPh sb="0" eb="7">
      <t>フトウコウジドウセイト</t>
    </rPh>
    <rPh sb="9" eb="11">
      <t>シエン</t>
    </rPh>
    <phoneticPr fontId="6"/>
  </si>
  <si>
    <t>学校で行うアンガーマネジメント</t>
  </si>
  <si>
    <t>これだけはおさえたい教育相談のポイント</t>
    <rPh sb="10" eb="14">
      <t>キョウイクソウダン</t>
    </rPh>
    <phoneticPr fontId="6"/>
  </si>
  <si>
    <t>児童生徒を生かし伸ばす生徒指導の在り方</t>
  </si>
  <si>
    <t>子どもが安心して学び、生活できる学級（ホームルーム）づくり</t>
    <rPh sb="0" eb="1">
      <t>コ</t>
    </rPh>
    <rPh sb="4" eb="6">
      <t>アンシン</t>
    </rPh>
    <rPh sb="8" eb="9">
      <t>マナ</t>
    </rPh>
    <rPh sb="11" eb="13">
      <t>セイカツ</t>
    </rPh>
    <rPh sb="16" eb="18">
      <t>ガッキュウ</t>
    </rPh>
    <phoneticPr fontId="6"/>
  </si>
  <si>
    <t>幼児期の教育</t>
    <rPh sb="0" eb="3">
      <t>ヨウジキ</t>
    </rPh>
    <rPh sb="4" eb="6">
      <t>キョウイク</t>
    </rPh>
    <phoneticPr fontId="6"/>
  </si>
  <si>
    <t>特別支援教育の視点を取り入れた学級経営・授業づくり</t>
  </si>
  <si>
    <t>特別な教育的ニ－ズのある子どもの理解と支援</t>
  </si>
  <si>
    <t>個別の教育支援計画と個別の指導計画</t>
  </si>
  <si>
    <t>知的障がい教育における「主体的・対話的で深い学び」の実現に向けた授業づくり</t>
  </si>
  <si>
    <t>通常の学級における子どもの実態把握と個別の指導計画の作成・活用（実施回数３回）</t>
    <rPh sb="32" eb="36">
      <t>ジッシカイスウ</t>
    </rPh>
    <phoneticPr fontId="2"/>
  </si>
  <si>
    <t>養護教諭の資質向上</t>
  </si>
  <si>
    <t>講座内容</t>
    <rPh sb="0" eb="2">
      <t>コウザ</t>
    </rPh>
    <rPh sb="2" eb="4">
      <t>ナイヨウ</t>
    </rPh>
    <phoneticPr fontId="2"/>
  </si>
  <si>
    <t>教職員の協働性を高める取組と管理職の役割</t>
    <rPh sb="0" eb="3">
      <t>キョウショクイン</t>
    </rPh>
    <rPh sb="4" eb="7">
      <t>キョウドウセイ</t>
    </rPh>
    <rPh sb="8" eb="9">
      <t>タカ</t>
    </rPh>
    <rPh sb="11" eb="13">
      <t>トリクミ</t>
    </rPh>
    <rPh sb="14" eb="17">
      <t>カンリショク</t>
    </rPh>
    <rPh sb="18" eb="20">
      <t>ヤクワリ</t>
    </rPh>
    <phoneticPr fontId="6"/>
  </si>
  <si>
    <t>文書表記の基礎及び公用文における用字用語の習得</t>
  </si>
  <si>
    <t>学習評価の在り方</t>
    <rPh sb="0" eb="4">
      <t>ガクシュウヒョウカ</t>
    </rPh>
    <rPh sb="5" eb="6">
      <t>ア</t>
    </rPh>
    <rPh sb="7" eb="8">
      <t>カタ</t>
    </rPh>
    <phoneticPr fontId="6"/>
  </si>
  <si>
    <t>国語科の授業づくりと評価の在り方</t>
  </si>
  <si>
    <t>思考力・判断力・表現力等を育む授業の工夫</t>
  </si>
  <si>
    <t>技能を身に付け、思考力・判断力・表現力等を育む授業の工夫</t>
  </si>
  <si>
    <t>多様な学びを生み出す遊びの工夫</t>
  </si>
  <si>
    <t>子どもの体力向上に向けた取組</t>
  </si>
  <si>
    <t>体育授業の基礎・基本</t>
  </si>
  <si>
    <t>ミシンを用いた生活を豊かにするための布を用いた製作</t>
    <rPh sb="4" eb="5">
      <t>モチ</t>
    </rPh>
    <rPh sb="7" eb="9">
      <t>セイカツ</t>
    </rPh>
    <rPh sb="10" eb="11">
      <t>ユタ</t>
    </rPh>
    <rPh sb="18" eb="19">
      <t>ヌノ</t>
    </rPh>
    <rPh sb="20" eb="21">
      <t>モチ</t>
    </rPh>
    <rPh sb="23" eb="25">
      <t>セイサク</t>
    </rPh>
    <phoneticPr fontId="6"/>
  </si>
  <si>
    <t>思考力・判断力・表現力等を育む授業づくり</t>
  </si>
  <si>
    <t>外国語活動・外国語の授業づくりと評価の在り方</t>
  </si>
  <si>
    <t>学びの連続性を意識した授業づくりと評価の在り方</t>
  </si>
  <si>
    <t>図画工作科・美術科の授業づくりと評価の在り方</t>
  </si>
  <si>
    <t>探究的、協働的な学習を進めるための学習指導の在り方</t>
  </si>
  <si>
    <t>全体計画・指導計画作成の進め方</t>
  </si>
  <si>
    <t>特別活動の役割等の理解と指導の在り方</t>
  </si>
  <si>
    <t>キャリア教育の基礎・基本</t>
  </si>
  <si>
    <t>学校全体で取り組む人権・同和教育</t>
  </si>
  <si>
    <t>事件・事故例に基づく情報セキュリティの検討と対策</t>
  </si>
  <si>
    <t>学校ホームページの運用方法に関する実習</t>
  </si>
  <si>
    <t>電子黒板やプレゼンテーションソフトの活用</t>
    <rPh sb="0" eb="4">
      <t>デンシコクバン</t>
    </rPh>
    <rPh sb="18" eb="20">
      <t>カツヨウ</t>
    </rPh>
    <phoneticPr fontId="6"/>
  </si>
  <si>
    <t>児童・生徒の情報活用能力の向上を目指すＩＣＴ活用（実施回数３回）</t>
  </si>
  <si>
    <t>いじめ問題の現状と対応の在り方</t>
  </si>
  <si>
    <t>教職員のためのアンガーマネジメント</t>
  </si>
  <si>
    <t>児童生徒のためのアンガーマネジメント</t>
  </si>
  <si>
    <t>子どもと教職員のメンタルヘルス</t>
  </si>
  <si>
    <t>教育相談の基礎的なスキルの向上に向けて</t>
    <rPh sb="0" eb="4">
      <t>キョウイクソウダン</t>
    </rPh>
    <rPh sb="5" eb="8">
      <t>キソテキ</t>
    </rPh>
    <rPh sb="13" eb="15">
      <t>コウジョウ</t>
    </rPh>
    <rPh sb="16" eb="17">
      <t>ム</t>
    </rPh>
    <phoneticPr fontId="6"/>
  </si>
  <si>
    <t>児童生徒との信頼関係づくり</t>
    <rPh sb="0" eb="4">
      <t>ジドウセイト</t>
    </rPh>
    <rPh sb="6" eb="8">
      <t>シンライ</t>
    </rPh>
    <rPh sb="8" eb="10">
      <t>カンケイ</t>
    </rPh>
    <phoneticPr fontId="6"/>
  </si>
  <si>
    <t>安心感を育む学級経営の在り方</t>
    <rPh sb="0" eb="3">
      <t>アンシンカン</t>
    </rPh>
    <rPh sb="4" eb="5">
      <t>ハグク</t>
    </rPh>
    <rPh sb="6" eb="10">
      <t>ガッキュウケイエイ</t>
    </rPh>
    <rPh sb="11" eb="12">
      <t>ア</t>
    </rPh>
    <rPh sb="13" eb="14">
      <t>カタ</t>
    </rPh>
    <phoneticPr fontId="6"/>
  </si>
  <si>
    <t>遊びを通しての総合的な指導において育みたい力</t>
    <rPh sb="0" eb="1">
      <t>アソ</t>
    </rPh>
    <rPh sb="3" eb="4">
      <t>トオ</t>
    </rPh>
    <rPh sb="7" eb="10">
      <t>ソウゴウテキ</t>
    </rPh>
    <rPh sb="11" eb="13">
      <t>シドウ</t>
    </rPh>
    <rPh sb="17" eb="18">
      <t>ハグク</t>
    </rPh>
    <rPh sb="21" eb="22">
      <t>チカラ</t>
    </rPh>
    <phoneticPr fontId="6"/>
  </si>
  <si>
    <t>幼児期における運動遊びの理論と実際</t>
    <rPh sb="0" eb="3">
      <t>ヨウジキ</t>
    </rPh>
    <rPh sb="7" eb="10">
      <t>ウンドウアソ</t>
    </rPh>
    <rPh sb="12" eb="14">
      <t>リロン</t>
    </rPh>
    <rPh sb="15" eb="17">
      <t>ジッサイ</t>
    </rPh>
    <phoneticPr fontId="6"/>
  </si>
  <si>
    <t>特別支援教育の視点を取り入れた学級経営、授業づくり（講義）</t>
    <rPh sb="7" eb="9">
      <t>シテン</t>
    </rPh>
    <phoneticPr fontId="6"/>
  </si>
  <si>
    <t>特別支援教育の視点を取り入れた学級経営、授業づくり（講義・演習）</t>
    <rPh sb="7" eb="9">
      <t>シテン</t>
    </rPh>
    <phoneticPr fontId="6"/>
  </si>
  <si>
    <t>個別の教育支援計画と個別の指導計画の基本的な理解（講義）</t>
  </si>
  <si>
    <t>個別の指導計画の作成・活用（演習）</t>
  </si>
  <si>
    <t>通常の学級における子どもの実態把握と個別の指導計画の作成・活用（実施回数３回）</t>
  </si>
  <si>
    <t>養護教諭の資質向上（保健管理・保健教育・健康相談・保健室経営・保健組織活動）</t>
  </si>
  <si>
    <t>OJTで進める校内研修</t>
  </si>
  <si>
    <t>薬品の適切な管理</t>
  </si>
  <si>
    <t>安全な理科実験の指導</t>
  </si>
  <si>
    <t>外国人児童生徒等教育の現状と課題</t>
  </si>
  <si>
    <t>日本語指導の基礎</t>
  </si>
  <si>
    <t>今、求められる道徳教育の具体的な展開（学習指導を中心に）</t>
  </si>
  <si>
    <t>今、求められる道徳教育の具体的な展開（学習評価を中心に）</t>
  </si>
  <si>
    <t>今、求められる道徳教育の具体的な展開（学習指導と評価）</t>
  </si>
  <si>
    <t>Word・Excelの活用実習</t>
  </si>
  <si>
    <t>クラウドサービス（Microsoft365、Google Workspace for Education等）の活用実習</t>
  </si>
  <si>
    <t>生成ＡＩの活用実習</t>
  </si>
  <si>
    <t>クラウドサービス（Microsoft365、Google Workspace for Education、ロイロノート等）の活用</t>
  </si>
  <si>
    <t>基礎編（基本的な使い方や操作方法の実習）</t>
  </si>
  <si>
    <t>作問編（授業での活用に向けた作問実習）</t>
  </si>
  <si>
    <t>不登校児童生徒への支援の在り方</t>
  </si>
  <si>
    <t>子どもの困難さや特性の理解（講義／講義・演習）</t>
  </si>
  <si>
    <t>つまずきに対応した具体的な支援の在り方（講義／講義・演習）</t>
  </si>
  <si>
    <t>学校における合理的配慮（講義／講義・演習）</t>
  </si>
  <si>
    <t>個別の教育支援計画と個別の指導計画の作成・活用（講義・演習）</t>
  </si>
  <si>
    <t>「主体的・対話的で深い学び」のための授業づくりのポイント（講義）</t>
  </si>
  <si>
    <t>「主体的・対話的で深い学び」のための授業づくりのポイント（講義・演習）</t>
  </si>
  <si>
    <t>※申込者と当日の当者が異なる場合、当日担当者の情報を記入してください。</t>
    <rPh sb="1" eb="3">
      <t>モウシコミ</t>
    </rPh>
    <rPh sb="3" eb="4">
      <t>シャ</t>
    </rPh>
    <rPh sb="5" eb="7">
      <t>トウジツ</t>
    </rPh>
    <rPh sb="8" eb="9">
      <t>トウ</t>
    </rPh>
    <rPh sb="9" eb="10">
      <t>シャ</t>
    </rPh>
    <rPh sb="11" eb="12">
      <t>コト</t>
    </rPh>
    <rPh sb="14" eb="16">
      <t>バアイ</t>
    </rPh>
    <rPh sb="17" eb="19">
      <t>トウジツ</t>
    </rPh>
    <rPh sb="19" eb="22">
      <t>タントウシャ</t>
    </rPh>
    <rPh sb="23" eb="25">
      <t>ジョウホウ</t>
    </rPh>
    <rPh sb="26" eb="28">
      <t>キニュウ</t>
    </rPh>
    <phoneticPr fontId="11"/>
  </si>
  <si>
    <r>
      <rPr>
        <sz val="16"/>
        <color theme="1"/>
        <rFont val="ＭＳ ゴシック"/>
        <family val="3"/>
        <charset val="128"/>
      </rPr>
      <t>令和６年度出前講座（市町教育委員会）申込書</t>
    </r>
    <r>
      <rPr>
        <sz val="11"/>
        <color theme="1"/>
        <rFont val="ＭＳ ゴシック"/>
        <family val="3"/>
        <charset val="128"/>
      </rPr>
      <t xml:space="preserve"> (優先申込み・通常申込み共通）</t>
    </r>
    <rPh sb="0" eb="2">
      <t>レイワ</t>
    </rPh>
    <rPh sb="3" eb="5">
      <t>ネンド</t>
    </rPh>
    <rPh sb="5" eb="7">
      <t>デマエ</t>
    </rPh>
    <rPh sb="7" eb="8">
      <t>コウ</t>
    </rPh>
    <rPh sb="8" eb="9">
      <t>ザ</t>
    </rPh>
    <rPh sb="10" eb="11">
      <t>シ</t>
    </rPh>
    <rPh sb="11" eb="12">
      <t>マチ</t>
    </rPh>
    <rPh sb="12" eb="14">
      <t>キョウイク</t>
    </rPh>
    <rPh sb="14" eb="17">
      <t>イインカイ</t>
    </rPh>
    <rPh sb="18" eb="19">
      <t>サル</t>
    </rPh>
    <rPh sb="19" eb="20">
      <t>コ</t>
    </rPh>
    <rPh sb="20" eb="21">
      <t>ショ</t>
    </rPh>
    <rPh sb="23" eb="25">
      <t>ユウセン</t>
    </rPh>
    <rPh sb="25" eb="27">
      <t>モウシコミ</t>
    </rPh>
    <rPh sb="29" eb="31">
      <t>ツウジョウ</t>
    </rPh>
    <rPh sb="31" eb="33">
      <t>モウシコ</t>
    </rPh>
    <rPh sb="34" eb="36">
      <t>キョウツウ</t>
    </rPh>
    <phoneticPr fontId="11"/>
  </si>
  <si>
    <t>出前講座　申込コード表</t>
    <rPh sb="0" eb="4">
      <t>デマエコウザ</t>
    </rPh>
    <rPh sb="5" eb="7">
      <t>モウシコミ</t>
    </rPh>
    <rPh sb="10" eb="11">
      <t>ヒョウ</t>
    </rPh>
    <phoneticPr fontId="11"/>
  </si>
  <si>
    <t>申　込
コード</t>
    <rPh sb="0" eb="1">
      <t>サル</t>
    </rPh>
    <rPh sb="2" eb="3">
      <t>コミ</t>
    </rPh>
    <phoneticPr fontId="11"/>
  </si>
  <si>
    <t>講座内容</t>
    <rPh sb="0" eb="2">
      <t>コウザ</t>
    </rPh>
    <rPh sb="2" eb="4">
      <t>ナイヨウ</t>
    </rPh>
    <phoneticPr fontId="11"/>
  </si>
  <si>
    <t>組織的教育力を高める学校運営・人材育成</t>
    <phoneticPr fontId="11"/>
  </si>
  <si>
    <t>教職員の協働性を高める取組と管理職の役割</t>
    <rPh sb="0" eb="3">
      <t>キョウショクイン</t>
    </rPh>
    <rPh sb="4" eb="7">
      <t>キョウドウセイ</t>
    </rPh>
    <rPh sb="8" eb="9">
      <t>タカ</t>
    </rPh>
    <rPh sb="11" eb="13">
      <t>トリクミ</t>
    </rPh>
    <rPh sb="14" eb="17">
      <t>カンリショク</t>
    </rPh>
    <rPh sb="18" eb="20">
      <t>ヤクワリ</t>
    </rPh>
    <phoneticPr fontId="57"/>
  </si>
  <si>
    <t>2b</t>
    <phoneticPr fontId="11"/>
  </si>
  <si>
    <t>「指標確認シート」を活用した校内研修</t>
    <phoneticPr fontId="11"/>
  </si>
  <si>
    <t>2c</t>
    <phoneticPr fontId="11"/>
  </si>
  <si>
    <t>OJTで進める校内研修</t>
    <phoneticPr fontId="11"/>
  </si>
  <si>
    <t>公文書の書き方「基礎・基本」－用字用語を中心に－</t>
    <phoneticPr fontId="11"/>
  </si>
  <si>
    <t>4a</t>
    <phoneticPr fontId="11"/>
  </si>
  <si>
    <t>学習指導要領を踏まえた学習評価</t>
    <rPh sb="0" eb="4">
      <t>ガクシュウシドウ</t>
    </rPh>
    <rPh sb="4" eb="6">
      <t>ヨウリョウ</t>
    </rPh>
    <rPh sb="7" eb="8">
      <t>フ</t>
    </rPh>
    <rPh sb="11" eb="15">
      <t>ガクシュウヒョウカ</t>
    </rPh>
    <phoneticPr fontId="57"/>
  </si>
  <si>
    <t>学習評価の在り方</t>
    <rPh sb="0" eb="4">
      <t>ガクシュウヒョウカ</t>
    </rPh>
    <rPh sb="5" eb="6">
      <t>ア</t>
    </rPh>
    <rPh sb="7" eb="8">
      <t>カタ</t>
    </rPh>
    <phoneticPr fontId="57"/>
  </si>
  <si>
    <t>5a</t>
    <phoneticPr fontId="11"/>
  </si>
  <si>
    <t>確かな学びをつくる授業づくり－国語－</t>
    <phoneticPr fontId="11"/>
  </si>
  <si>
    <t>5b</t>
    <phoneticPr fontId="11"/>
  </si>
  <si>
    <t>6a</t>
    <phoneticPr fontId="11"/>
  </si>
  <si>
    <t>確かな学びをつくる授業づくり－社会、地理歴史・公民－</t>
    <phoneticPr fontId="11"/>
  </si>
  <si>
    <t>6b</t>
    <phoneticPr fontId="11"/>
  </si>
  <si>
    <t>7a</t>
    <phoneticPr fontId="11"/>
  </si>
  <si>
    <t>地域素材を活用した学習指導の工夫－社会、地理歴史・公民－</t>
    <rPh sb="0" eb="4">
      <t>チイキソザイ</t>
    </rPh>
    <rPh sb="5" eb="7">
      <t>カツヨウ</t>
    </rPh>
    <rPh sb="9" eb="13">
      <t>ガクシュウシドウ</t>
    </rPh>
    <rPh sb="14" eb="16">
      <t>クフウ</t>
    </rPh>
    <rPh sb="17" eb="19">
      <t>シャカイ</t>
    </rPh>
    <rPh sb="20" eb="24">
      <t>チリレキシ</t>
    </rPh>
    <rPh sb="25" eb="27">
      <t>コウミン</t>
    </rPh>
    <phoneticPr fontId="57"/>
  </si>
  <si>
    <t>8a</t>
    <phoneticPr fontId="11"/>
  </si>
  <si>
    <t>確かな学びをつくる授業づくり－算数、数学－</t>
    <phoneticPr fontId="11"/>
  </si>
  <si>
    <t>8b</t>
    <phoneticPr fontId="11"/>
  </si>
  <si>
    <t>9a</t>
    <phoneticPr fontId="11"/>
  </si>
  <si>
    <t>確かな学びをつくる授業づくり－理科－</t>
    <phoneticPr fontId="11"/>
  </si>
  <si>
    <t>9b</t>
    <phoneticPr fontId="11"/>
  </si>
  <si>
    <t>10a</t>
    <phoneticPr fontId="11"/>
  </si>
  <si>
    <t>薬品の適切な管理及び安全な理科実験の指導</t>
    <phoneticPr fontId="11"/>
  </si>
  <si>
    <t>薬品の適切な管理</t>
    <phoneticPr fontId="11"/>
  </si>
  <si>
    <t>10b</t>
    <phoneticPr fontId="11"/>
  </si>
  <si>
    <t>安全な理科実験の指導</t>
    <phoneticPr fontId="11"/>
  </si>
  <si>
    <t>11a</t>
    <phoneticPr fontId="11"/>
  </si>
  <si>
    <t>生活科の授業づくり</t>
    <phoneticPr fontId="11"/>
  </si>
  <si>
    <t>11b</t>
    <phoneticPr fontId="11"/>
  </si>
  <si>
    <t>12a</t>
    <phoneticPr fontId="11"/>
  </si>
  <si>
    <t>幼児教育と小学校教育の連携・接続の在り方</t>
    <phoneticPr fontId="11"/>
  </si>
  <si>
    <t>13a</t>
    <phoneticPr fontId="11"/>
  </si>
  <si>
    <t>子どもの体力向上と体育・保健体育授業の基礎・基本</t>
    <rPh sb="12" eb="16">
      <t>ホケンタイイク</t>
    </rPh>
    <phoneticPr fontId="57"/>
  </si>
  <si>
    <t>13b</t>
    <phoneticPr fontId="11"/>
  </si>
  <si>
    <t>14a</t>
    <phoneticPr fontId="11"/>
  </si>
  <si>
    <t>ミシン製作における基礎的・基本的な技能</t>
    <phoneticPr fontId="11"/>
  </si>
  <si>
    <t>ミシンを用いた生活を豊かにするための布を用いた製作</t>
    <rPh sb="4" eb="5">
      <t>モチ</t>
    </rPh>
    <rPh sb="7" eb="9">
      <t>セイカツ</t>
    </rPh>
    <rPh sb="10" eb="11">
      <t>ユタ</t>
    </rPh>
    <rPh sb="18" eb="19">
      <t>ヌノ</t>
    </rPh>
    <rPh sb="20" eb="21">
      <t>モチ</t>
    </rPh>
    <rPh sb="23" eb="25">
      <t>セイサク</t>
    </rPh>
    <phoneticPr fontId="57"/>
  </si>
  <si>
    <t>15a</t>
    <phoneticPr fontId="11"/>
  </si>
  <si>
    <t>確かな学びをつくる授業づくりー家庭－</t>
    <phoneticPr fontId="11"/>
  </si>
  <si>
    <t>15b</t>
    <phoneticPr fontId="11"/>
  </si>
  <si>
    <t>16a</t>
    <phoneticPr fontId="11"/>
  </si>
  <si>
    <t>確かな学びをつくる授業づくりー外国語活動・外国語－</t>
    <phoneticPr fontId="11"/>
  </si>
  <si>
    <t>16b</t>
    <phoneticPr fontId="11"/>
  </si>
  <si>
    <t>17a</t>
    <phoneticPr fontId="11"/>
  </si>
  <si>
    <t>確かな学びをつくる授業づくりー外国語（英語）－</t>
    <phoneticPr fontId="11"/>
  </si>
  <si>
    <t>17b</t>
    <phoneticPr fontId="11"/>
  </si>
  <si>
    <t>18a</t>
    <phoneticPr fontId="11"/>
  </si>
  <si>
    <t>確かな学びをつくる授業づくりー図画工作・美術－</t>
    <phoneticPr fontId="11"/>
  </si>
  <si>
    <t>18b</t>
    <phoneticPr fontId="11"/>
  </si>
  <si>
    <t>19a</t>
    <phoneticPr fontId="11"/>
  </si>
  <si>
    <t>総合的な学習（探究）の時間の在り方</t>
    <rPh sb="7" eb="9">
      <t>タンキュウ</t>
    </rPh>
    <phoneticPr fontId="11"/>
  </si>
  <si>
    <t>19b</t>
    <phoneticPr fontId="11"/>
  </si>
  <si>
    <t>20a</t>
    <phoneticPr fontId="11"/>
  </si>
  <si>
    <t>多文化共生の視点に立った外国人児童生徒等への支援の在り方</t>
    <phoneticPr fontId="11"/>
  </si>
  <si>
    <t>外国人児童生徒等教育の現状と課題</t>
    <phoneticPr fontId="11"/>
  </si>
  <si>
    <t>20b</t>
    <phoneticPr fontId="11"/>
  </si>
  <si>
    <t>日本語指導の基礎</t>
    <phoneticPr fontId="11"/>
  </si>
  <si>
    <t>21a</t>
    <phoneticPr fontId="11"/>
  </si>
  <si>
    <t>今、求められる道徳教育の具体的展開</t>
    <phoneticPr fontId="11"/>
  </si>
  <si>
    <t>今、求められる道徳教育の具体的な展開（学習指導を中心に）</t>
    <phoneticPr fontId="11"/>
  </si>
  <si>
    <t>21b</t>
    <phoneticPr fontId="11"/>
  </si>
  <si>
    <t>今、求められる道徳教育の具体的な展開（学習評価を中心に）</t>
    <phoneticPr fontId="11"/>
  </si>
  <si>
    <t>21c</t>
    <phoneticPr fontId="11"/>
  </si>
  <si>
    <t>今、求められる道徳教育の具体的な展開（学習指導と評価）</t>
    <phoneticPr fontId="11"/>
  </si>
  <si>
    <t>22a</t>
    <phoneticPr fontId="11"/>
  </si>
  <si>
    <t>道徳科の授業づくり</t>
    <phoneticPr fontId="11"/>
  </si>
  <si>
    <t>23a</t>
    <phoneticPr fontId="11"/>
  </si>
  <si>
    <t>道徳科の授業の充実と改善のために（実施回数３回）</t>
    <phoneticPr fontId="11"/>
  </si>
  <si>
    <t>小・中学校における特別活動の在り方</t>
    <phoneticPr fontId="11"/>
  </si>
  <si>
    <t>これからのキャリア教育の在り方</t>
    <phoneticPr fontId="11"/>
  </si>
  <si>
    <t>人権・同和教育の在り方</t>
    <rPh sb="0" eb="2">
      <t>ジンケン</t>
    </rPh>
    <rPh sb="3" eb="7">
      <t>ドウワキョウイク</t>
    </rPh>
    <rPh sb="8" eb="9">
      <t>ア</t>
    </rPh>
    <rPh sb="10" eb="11">
      <t>カタ</t>
    </rPh>
    <phoneticPr fontId="57"/>
  </si>
  <si>
    <t>27a</t>
    <phoneticPr fontId="11"/>
  </si>
  <si>
    <t>27b</t>
    <phoneticPr fontId="11"/>
  </si>
  <si>
    <t>28a</t>
    <phoneticPr fontId="11"/>
  </si>
  <si>
    <t>情報セキュリティ対策</t>
    <phoneticPr fontId="11"/>
  </si>
  <si>
    <t>29a</t>
    <phoneticPr fontId="11"/>
  </si>
  <si>
    <t>学校ホームページ運用研修</t>
    <phoneticPr fontId="11"/>
  </si>
  <si>
    <t>30a</t>
    <phoneticPr fontId="11"/>
  </si>
  <si>
    <t>校務におけるＩＣＴ活用</t>
    <phoneticPr fontId="11"/>
  </si>
  <si>
    <t>Word・Excelの活用実習</t>
    <phoneticPr fontId="11"/>
  </si>
  <si>
    <t>30b</t>
    <phoneticPr fontId="11"/>
  </si>
  <si>
    <t>クラウドサービス（Microsoft365、Google Workspace for Education等）の活用実習</t>
    <phoneticPr fontId="11"/>
  </si>
  <si>
    <t>30c</t>
    <phoneticPr fontId="11"/>
  </si>
  <si>
    <t>生成ＡＩの活用実習</t>
    <phoneticPr fontId="11"/>
  </si>
  <si>
    <t>31a</t>
    <phoneticPr fontId="11"/>
  </si>
  <si>
    <t>授業におけるＩＣＴ活用</t>
    <rPh sb="0" eb="2">
      <t>ジュギョウ</t>
    </rPh>
    <rPh sb="9" eb="11">
      <t>カツヨウ</t>
    </rPh>
    <phoneticPr fontId="57"/>
  </si>
  <si>
    <t>電子黒板やプレゼンテーションソフトの活用</t>
    <rPh sb="0" eb="4">
      <t>デンシコクバン</t>
    </rPh>
    <rPh sb="18" eb="20">
      <t>カツヨウ</t>
    </rPh>
    <phoneticPr fontId="57"/>
  </si>
  <si>
    <t>31b</t>
    <phoneticPr fontId="11"/>
  </si>
  <si>
    <t>クラウドサービス（Microsoft365、Google Workspace for Education、ロイロノート等）の活用</t>
    <phoneticPr fontId="11"/>
  </si>
  <si>
    <t>32a</t>
    <phoneticPr fontId="11"/>
  </si>
  <si>
    <t>小学校におけるプログラミング教育</t>
    <rPh sb="0" eb="3">
      <t>ショウガッコウ</t>
    </rPh>
    <rPh sb="14" eb="16">
      <t>キョウイク</t>
    </rPh>
    <phoneticPr fontId="57"/>
  </si>
  <si>
    <t>33a</t>
    <phoneticPr fontId="11"/>
  </si>
  <si>
    <t>ＣＢＴシステム（ＥＩＬＳ）の活用</t>
    <phoneticPr fontId="11"/>
  </si>
  <si>
    <t>基礎編（基本的な使い方や操作方法の実習）</t>
    <phoneticPr fontId="11"/>
  </si>
  <si>
    <t>33b</t>
    <phoneticPr fontId="11"/>
  </si>
  <si>
    <t>作問編（授業での活用に向けた作問実習）</t>
    <phoneticPr fontId="11"/>
  </si>
  <si>
    <t>児童・生徒の情報活用能力の向上を目指すＩＣＴ活用（実施回数３回）</t>
    <rPh sb="0" eb="2">
      <t>ジドウ</t>
    </rPh>
    <rPh sb="3" eb="5">
      <t>セイト</t>
    </rPh>
    <rPh sb="6" eb="10">
      <t>ジョウホウカツヨウ</t>
    </rPh>
    <rPh sb="10" eb="12">
      <t>ノウリョク</t>
    </rPh>
    <rPh sb="13" eb="15">
      <t>コウジョウ</t>
    </rPh>
    <rPh sb="16" eb="18">
      <t>メザ</t>
    </rPh>
    <rPh sb="22" eb="24">
      <t>カツヨウ</t>
    </rPh>
    <rPh sb="25" eb="29">
      <t>ジッシカイスウ</t>
    </rPh>
    <rPh sb="30" eb="31">
      <t>カイ</t>
    </rPh>
    <phoneticPr fontId="57"/>
  </si>
  <si>
    <t>35a</t>
    <phoneticPr fontId="11"/>
  </si>
  <si>
    <t>いじめの未然防止と早期対応</t>
    <phoneticPr fontId="11"/>
  </si>
  <si>
    <t>36a</t>
    <phoneticPr fontId="11"/>
  </si>
  <si>
    <t>不登校児童生徒への支援</t>
    <rPh sb="0" eb="7">
      <t>フトウコウジドウセイト</t>
    </rPh>
    <rPh sb="9" eb="11">
      <t>シエン</t>
    </rPh>
    <phoneticPr fontId="57"/>
  </si>
  <si>
    <t>不登校児童生徒への支援の在り方</t>
    <phoneticPr fontId="11"/>
  </si>
  <si>
    <t>37a</t>
    <phoneticPr fontId="11"/>
  </si>
  <si>
    <t>学校で行うアンガーマネジメント</t>
    <phoneticPr fontId="11"/>
  </si>
  <si>
    <t>37b</t>
    <phoneticPr fontId="11"/>
  </si>
  <si>
    <t>38a</t>
    <phoneticPr fontId="11"/>
  </si>
  <si>
    <t>メンタルヘルスの理解と対応</t>
    <phoneticPr fontId="11"/>
  </si>
  <si>
    <t>39a</t>
    <phoneticPr fontId="11"/>
  </si>
  <si>
    <t>これだけはおさえたい教育相談のポイント</t>
    <rPh sb="10" eb="14">
      <t>キョウイクソウダン</t>
    </rPh>
    <phoneticPr fontId="57"/>
  </si>
  <si>
    <t>教育相談の基礎的なスキルの向上に向けて</t>
    <rPh sb="0" eb="4">
      <t>キョウイクソウダン</t>
    </rPh>
    <rPh sb="5" eb="8">
      <t>キソテキ</t>
    </rPh>
    <rPh sb="13" eb="15">
      <t>コウジョウ</t>
    </rPh>
    <rPh sb="16" eb="17">
      <t>ム</t>
    </rPh>
    <phoneticPr fontId="57"/>
  </si>
  <si>
    <t>40a</t>
    <phoneticPr fontId="11"/>
  </si>
  <si>
    <t>児童生徒を生かし伸ばす生徒指導の在り方</t>
    <phoneticPr fontId="11"/>
  </si>
  <si>
    <t>児童生徒との信頼関係づくり</t>
    <rPh sb="0" eb="4">
      <t>ジドウセイト</t>
    </rPh>
    <rPh sb="6" eb="8">
      <t>シンライ</t>
    </rPh>
    <rPh sb="8" eb="10">
      <t>カンケイ</t>
    </rPh>
    <phoneticPr fontId="57"/>
  </si>
  <si>
    <t>41a</t>
    <phoneticPr fontId="11"/>
  </si>
  <si>
    <t>子どもが安心して学び、生活できる学級（ホームルーム）づくり</t>
    <rPh sb="0" eb="1">
      <t>コ</t>
    </rPh>
    <rPh sb="4" eb="6">
      <t>アンシン</t>
    </rPh>
    <rPh sb="8" eb="9">
      <t>マナ</t>
    </rPh>
    <rPh sb="11" eb="13">
      <t>セイカツ</t>
    </rPh>
    <rPh sb="16" eb="18">
      <t>ガッキュウ</t>
    </rPh>
    <phoneticPr fontId="57"/>
  </si>
  <si>
    <t>安心感を育む学級経営の在り方</t>
    <rPh sb="0" eb="3">
      <t>アンシンカン</t>
    </rPh>
    <rPh sb="4" eb="5">
      <t>ハグク</t>
    </rPh>
    <rPh sb="6" eb="10">
      <t>ガッキュウケイエイ</t>
    </rPh>
    <rPh sb="11" eb="12">
      <t>ア</t>
    </rPh>
    <rPh sb="13" eb="14">
      <t>カタ</t>
    </rPh>
    <phoneticPr fontId="57"/>
  </si>
  <si>
    <t>42a</t>
    <phoneticPr fontId="11"/>
  </si>
  <si>
    <t>幼児期の教育</t>
    <rPh sb="0" eb="3">
      <t>ヨウジキ</t>
    </rPh>
    <rPh sb="4" eb="6">
      <t>キョウイク</t>
    </rPh>
    <phoneticPr fontId="57"/>
  </si>
  <si>
    <t>遊びを通しての総合的な指導において育みたい力</t>
    <rPh sb="0" eb="1">
      <t>アソ</t>
    </rPh>
    <rPh sb="3" eb="4">
      <t>トオ</t>
    </rPh>
    <rPh sb="7" eb="10">
      <t>ソウゴウテキ</t>
    </rPh>
    <rPh sb="11" eb="13">
      <t>シドウ</t>
    </rPh>
    <rPh sb="17" eb="18">
      <t>ハグク</t>
    </rPh>
    <rPh sb="21" eb="22">
      <t>チカラ</t>
    </rPh>
    <phoneticPr fontId="57"/>
  </si>
  <si>
    <t>42b</t>
    <phoneticPr fontId="11"/>
  </si>
  <si>
    <t>幼児期における運動遊びの理論と実際</t>
    <rPh sb="0" eb="3">
      <t>ヨウジキ</t>
    </rPh>
    <rPh sb="7" eb="10">
      <t>ウンドウアソ</t>
    </rPh>
    <rPh sb="12" eb="14">
      <t>リロン</t>
    </rPh>
    <rPh sb="15" eb="17">
      <t>ジッサイ</t>
    </rPh>
    <phoneticPr fontId="57"/>
  </si>
  <si>
    <t>43a</t>
    <phoneticPr fontId="11"/>
  </si>
  <si>
    <t>特別支援教育の視点を取り入れた学級経営・授業づくり</t>
    <phoneticPr fontId="11"/>
  </si>
  <si>
    <t>特別支援教育の視点を取り入れた学級経営、授業づくり（講義）</t>
    <rPh sb="7" eb="9">
      <t>シテン</t>
    </rPh>
    <phoneticPr fontId="57"/>
  </si>
  <si>
    <t>43b</t>
    <phoneticPr fontId="11"/>
  </si>
  <si>
    <t>特別支援教育の視点を取り入れた学級経営、授業づくり（講義・演習）</t>
    <rPh sb="7" eb="9">
      <t>シテン</t>
    </rPh>
    <phoneticPr fontId="57"/>
  </si>
  <si>
    <t>44a</t>
    <phoneticPr fontId="11"/>
  </si>
  <si>
    <t>特別な教育的ニ－ズのある子どもの理解と支援</t>
    <phoneticPr fontId="11"/>
  </si>
  <si>
    <t>子どもの困難さや特性の理解（講義／講義・演習）</t>
    <phoneticPr fontId="11"/>
  </si>
  <si>
    <t>44b</t>
    <phoneticPr fontId="11"/>
  </si>
  <si>
    <t>つまずきに対応した具体的な支援の在り方（講義／講義・演習）</t>
    <phoneticPr fontId="11"/>
  </si>
  <si>
    <t>44c</t>
    <phoneticPr fontId="11"/>
  </si>
  <si>
    <t>学校における合理的配慮（講義／講義・演習）</t>
    <phoneticPr fontId="11"/>
  </si>
  <si>
    <t>45a</t>
    <phoneticPr fontId="11"/>
  </si>
  <si>
    <t>個別の教育支援計画と個別の指導計画</t>
    <phoneticPr fontId="11"/>
  </si>
  <si>
    <t>45b</t>
    <phoneticPr fontId="11"/>
  </si>
  <si>
    <t>個別の教育支援計画と個別の指導計画の作成・活用（講義・演習）</t>
    <phoneticPr fontId="11"/>
  </si>
  <si>
    <t>45c</t>
    <phoneticPr fontId="11"/>
  </si>
  <si>
    <t>46a</t>
    <phoneticPr fontId="11"/>
  </si>
  <si>
    <t>知的障がい教育における「主体的・対話的で深い学び」の実現に向けた授業づくり</t>
    <phoneticPr fontId="11"/>
  </si>
  <si>
    <t>「主体的・対話的で深い学び」のための授業づくりのポイント（講義）</t>
    <phoneticPr fontId="11"/>
  </si>
  <si>
    <t>46b</t>
    <phoneticPr fontId="11"/>
  </si>
  <si>
    <t>「主体的・対話的で深い学び」のための授業づくりのポイント（講義・演習）</t>
    <phoneticPr fontId="11"/>
  </si>
  <si>
    <t>47a</t>
    <phoneticPr fontId="11"/>
  </si>
  <si>
    <t>通常の学級における子どもの実態把握と個別の指導計画の作成・活用（実施回数３回）</t>
    <rPh sb="32" eb="36">
      <t>ジッシカイスウ</t>
    </rPh>
    <phoneticPr fontId="11"/>
  </si>
  <si>
    <t>48a</t>
    <phoneticPr fontId="11"/>
  </si>
  <si>
    <t>養護教諭の資質向上</t>
    <phoneticPr fontId="11"/>
  </si>
  <si>
    <t>申込コード</t>
    <rPh sb="0" eb="2">
      <t>モウシコミ</t>
    </rPh>
    <phoneticPr fontId="11"/>
  </si>
  <si>
    <t>■</t>
  </si>
  <si>
    <t>～</t>
    <phoneticPr fontId="11"/>
  </si>
  <si>
    <t>資質能力を高める校内研修</t>
    <phoneticPr fontId="11"/>
  </si>
  <si>
    <t>資質能力を高める校内研修の在り方</t>
    <phoneticPr fontId="36"/>
  </si>
  <si>
    <t>情報モラル</t>
    <phoneticPr fontId="11"/>
  </si>
  <si>
    <t>情報モラル教育（デジタル・シティズンシップ教育を含む）</t>
    <rPh sb="24" eb="25">
      <t>フク</t>
    </rPh>
    <phoneticPr fontId="11"/>
  </si>
  <si>
    <t>資質能力を高める校内研修</t>
    <phoneticPr fontId="38"/>
  </si>
  <si>
    <t>情報モラル</t>
    <rPh sb="0" eb="2">
      <t>ジョウホウ</t>
    </rPh>
    <phoneticPr fontId="38"/>
  </si>
  <si>
    <t>資質能力を高める校内研修の在り方</t>
    <phoneticPr fontId="11"/>
  </si>
  <si>
    <t>【改編】</t>
    <rPh sb="1" eb="3">
      <t>カイヘン</t>
    </rPh>
    <phoneticPr fontId="36"/>
  </si>
  <si>
    <t>コーチングを生かした人材育成・同僚性の向上</t>
    <rPh sb="6" eb="7">
      <t>イ</t>
    </rPh>
    <rPh sb="10" eb="14">
      <t>ジンザイイクセイ</t>
    </rPh>
    <rPh sb="15" eb="18">
      <t>ドウリョウセイ</t>
    </rPh>
    <rPh sb="19" eb="21">
      <t>コウジョウ</t>
    </rPh>
    <phoneticPr fontId="57"/>
  </si>
  <si>
    <t>令和６年度出前講座（市町教育委員会）申込書</t>
    <rPh sb="0" eb="2">
      <t>レイワ</t>
    </rPh>
    <rPh sb="3" eb="5">
      <t>ネンド</t>
    </rPh>
    <rPh sb="5" eb="7">
      <t>デマエ</t>
    </rPh>
    <rPh sb="7" eb="9">
      <t>コウザ</t>
    </rPh>
    <rPh sb="10" eb="11">
      <t>シ</t>
    </rPh>
    <rPh sb="11" eb="12">
      <t>マチ</t>
    </rPh>
    <rPh sb="12" eb="14">
      <t>キョウイク</t>
    </rPh>
    <rPh sb="14" eb="17">
      <t>イインカイ</t>
    </rPh>
    <rPh sb="18" eb="19">
      <t>サル</t>
    </rPh>
    <rPh sb="19" eb="20">
      <t>コ</t>
    </rPh>
    <rPh sb="20" eb="21">
      <t>ショ</t>
    </rPh>
    <phoneticPr fontId="11"/>
  </si>
  <si>
    <t>コーチングを生かした人材育成・同僚性の向上</t>
    <rPh sb="6" eb="7">
      <t>イ</t>
    </rPh>
    <rPh sb="10" eb="14">
      <t>ジンザイイクセイ</t>
    </rPh>
    <rPh sb="15" eb="18">
      <t>ドウリョウセイ</t>
    </rPh>
    <rPh sb="19" eb="21">
      <t>コウジョウ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</si>
</sst>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d&quot;日&quot;\(aaaa\)"/>
    <numFmt numFmtId="177" formatCode="[$-411]ggge&quot;年&quot;m&quot;月&quot;d&quot;日&quot;;@"/>
    <numFmt numFmtId="178" formatCode="h:mm;@"/>
    <numFmt numFmtId="179" formatCode="\2\ &quot;時&quot;\ \ &quot;刻&quot;"/>
    <numFmt numFmtId="180" formatCode="m&quot;月&quot;d&quot;日&quot;;@"/>
    <numFmt numFmtId="181" formatCode="#,##0_ "/>
  </numFmts>
  <fonts count="6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u/>
      <sz val="11"/>
      <color indexed="12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u/>
      <sz val="13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6" fillId="0" borderId="0">
      <alignment vertical="center"/>
    </xf>
    <xf numFmtId="0" fontId="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</cellStyleXfs>
  <cellXfs count="451">
    <xf numFmtId="0" fontId="0" fillId="0" borderId="0" xfId="0"/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76" fontId="21" fillId="0" borderId="1" xfId="0" applyNumberFormat="1" applyFont="1" applyBorder="1" applyAlignment="1">
      <alignment vertical="center" wrapText="1"/>
    </xf>
    <xf numFmtId="176" fontId="21" fillId="0" borderId="0" xfId="0" applyNumberFormat="1" applyFont="1" applyAlignment="1">
      <alignment vertical="center" wrapText="1"/>
    </xf>
    <xf numFmtId="176" fontId="21" fillId="0" borderId="0" xfId="0" applyNumberFormat="1" applyFont="1" applyAlignme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178" fontId="21" fillId="0" borderId="0" xfId="0" applyNumberFormat="1" applyFont="1" applyAlignment="1">
      <alignment vertical="top"/>
    </xf>
    <xf numFmtId="0" fontId="21" fillId="0" borderId="0" xfId="0" applyFont="1" applyAlignment="1">
      <alignment horizontal="left" vertical="top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left" vertical="center" shrinkToFit="1"/>
    </xf>
    <xf numFmtId="0" fontId="12" fillId="0" borderId="10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indent="1"/>
    </xf>
    <xf numFmtId="0" fontId="30" fillId="0" borderId="0" xfId="1" applyFont="1" applyFill="1" applyBorder="1" applyAlignment="1">
      <alignment horizontal="left" vertical="center" indent="1"/>
    </xf>
    <xf numFmtId="0" fontId="13" fillId="0" borderId="0" xfId="0" applyFont="1" applyAlignment="1">
      <alignment horizontal="right" vertical="top"/>
    </xf>
    <xf numFmtId="49" fontId="13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1" fillId="0" borderId="0" xfId="0" applyFont="1" applyAlignment="1">
      <alignment horizontal="right" vertical="top"/>
    </xf>
    <xf numFmtId="49" fontId="31" fillId="0" borderId="0" xfId="0" applyNumberFormat="1" applyFont="1" applyAlignment="1">
      <alignment horizontal="right" vertical="top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4" borderId="12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44" fillId="3" borderId="12" xfId="0" applyFont="1" applyFill="1" applyBorder="1" applyAlignment="1">
      <alignment horizontal="center" vertical="center"/>
    </xf>
    <xf numFmtId="0" fontId="43" fillId="4" borderId="12" xfId="0" applyFont="1" applyFill="1" applyBorder="1" applyAlignment="1">
      <alignment horizontal="center" vertical="center" shrinkToFit="1"/>
    </xf>
    <xf numFmtId="0" fontId="45" fillId="0" borderId="0" xfId="1" applyFont="1" applyFill="1" applyBorder="1" applyAlignment="1">
      <alignment horizontal="left" vertical="center" indent="1"/>
    </xf>
    <xf numFmtId="0" fontId="33" fillId="0" borderId="0" xfId="0" applyFont="1" applyAlignment="1">
      <alignment vertical="center"/>
    </xf>
    <xf numFmtId="0" fontId="43" fillId="4" borderId="12" xfId="0" applyFont="1" applyFill="1" applyBorder="1" applyAlignment="1">
      <alignment vertical="center" shrinkToFit="1"/>
    </xf>
    <xf numFmtId="0" fontId="43" fillId="4" borderId="12" xfId="0" applyFont="1" applyFill="1" applyBorder="1" applyAlignment="1">
      <alignment horizontal="left" vertical="center" shrinkToFit="1"/>
    </xf>
    <xf numFmtId="0" fontId="21" fillId="4" borderId="12" xfId="0" applyFont="1" applyFill="1" applyBorder="1" applyAlignment="1">
      <alignment vertical="center" shrinkToFit="1"/>
    </xf>
    <xf numFmtId="0" fontId="21" fillId="4" borderId="12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left" vertical="top" wrapText="1"/>
    </xf>
    <xf numFmtId="0" fontId="43" fillId="4" borderId="12" xfId="0" applyFont="1" applyFill="1" applyBorder="1" applyAlignment="1">
      <alignment vertical="center" wrapText="1" shrinkToFit="1"/>
    </xf>
    <xf numFmtId="0" fontId="21" fillId="0" borderId="12" xfId="0" applyFont="1" applyBorder="1" applyAlignment="1">
      <alignment vertical="center" shrinkToFit="1"/>
    </xf>
    <xf numFmtId="0" fontId="29" fillId="4" borderId="13" xfId="0" applyFont="1" applyFill="1" applyBorder="1" applyAlignment="1">
      <alignment horizontal="center" vertical="center"/>
    </xf>
    <xf numFmtId="178" fontId="21" fillId="0" borderId="0" xfId="0" applyNumberFormat="1" applyFont="1" applyAlignment="1">
      <alignment horizontal="center" vertical="top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right" vertical="center"/>
    </xf>
    <xf numFmtId="0" fontId="37" fillId="4" borderId="0" xfId="12" applyFont="1" applyFill="1">
      <alignment vertical="center"/>
    </xf>
    <xf numFmtId="49" fontId="48" fillId="4" borderId="3" xfId="12" applyNumberFormat="1" applyFont="1" applyFill="1" applyBorder="1" applyAlignment="1"/>
    <xf numFmtId="49" fontId="46" fillId="4" borderId="3" xfId="12" applyNumberFormat="1" applyFont="1" applyFill="1" applyBorder="1" applyAlignment="1">
      <alignment horizontal="right"/>
    </xf>
    <xf numFmtId="49" fontId="37" fillId="8" borderId="12" xfId="12" applyNumberFormat="1" applyFont="1" applyFill="1" applyBorder="1" applyAlignment="1">
      <alignment horizontal="center" vertical="center" wrapText="1"/>
    </xf>
    <xf numFmtId="49" fontId="37" fillId="8" borderId="9" xfId="12" applyNumberFormat="1" applyFont="1" applyFill="1" applyBorder="1" applyAlignment="1">
      <alignment horizontal="center" vertical="center" wrapText="1"/>
    </xf>
    <xf numFmtId="0" fontId="37" fillId="8" borderId="11" xfId="12" applyFont="1" applyFill="1" applyBorder="1" applyAlignment="1">
      <alignment horizontal="center" vertical="center"/>
    </xf>
    <xf numFmtId="0" fontId="49" fillId="8" borderId="12" xfId="12" applyFont="1" applyFill="1" applyBorder="1" applyAlignment="1">
      <alignment horizontal="center" vertical="center" shrinkToFit="1"/>
    </xf>
    <xf numFmtId="0" fontId="46" fillId="8" borderId="12" xfId="12" applyFont="1" applyFill="1" applyBorder="1" applyAlignment="1">
      <alignment horizontal="center" vertical="center" wrapText="1" shrinkToFit="1"/>
    </xf>
    <xf numFmtId="0" fontId="50" fillId="8" borderId="12" xfId="12" applyFont="1" applyFill="1" applyBorder="1" applyAlignment="1">
      <alignment horizontal="center" vertical="center" wrapText="1" shrinkToFit="1"/>
    </xf>
    <xf numFmtId="0" fontId="28" fillId="0" borderId="12" xfId="12" applyFont="1" applyBorder="1" applyAlignment="1">
      <alignment horizontal="center" vertical="center"/>
    </xf>
    <xf numFmtId="0" fontId="28" fillId="0" borderId="9" xfId="12" applyFont="1" applyBorder="1" applyAlignment="1">
      <alignment horizontal="center" vertical="center"/>
    </xf>
    <xf numFmtId="0" fontId="28" fillId="0" borderId="9" xfId="12" applyFont="1" applyBorder="1" applyAlignment="1">
      <alignment horizontal="left" vertical="center" shrinkToFit="1"/>
    </xf>
    <xf numFmtId="0" fontId="23" fillId="0" borderId="11" xfId="12" applyFont="1" applyBorder="1" applyAlignment="1">
      <alignment horizontal="right" vertical="center" shrinkToFit="1"/>
    </xf>
    <xf numFmtId="0" fontId="21" fillId="0" borderId="11" xfId="12" applyFont="1" applyBorder="1" applyAlignment="1">
      <alignment horizontal="center" vertical="center" shrinkToFit="1"/>
    </xf>
    <xf numFmtId="0" fontId="21" fillId="0" borderId="12" xfId="12" applyFont="1" applyBorder="1" applyAlignment="1">
      <alignment horizontal="center" vertical="center" shrinkToFit="1"/>
    </xf>
    <xf numFmtId="0" fontId="41" fillId="4" borderId="0" xfId="12" applyFont="1" applyFill="1">
      <alignment vertical="center"/>
    </xf>
    <xf numFmtId="49" fontId="41" fillId="4" borderId="0" xfId="12" applyNumberFormat="1" applyFont="1" applyFill="1">
      <alignment vertical="center"/>
    </xf>
    <xf numFmtId="0" fontId="28" fillId="0" borderId="9" xfId="12" applyFont="1" applyBorder="1" applyAlignment="1">
      <alignment vertical="center" wrapText="1" shrinkToFit="1"/>
    </xf>
    <xf numFmtId="181" fontId="21" fillId="0" borderId="12" xfId="12" applyNumberFormat="1" applyFont="1" applyBorder="1" applyAlignment="1">
      <alignment horizontal="center" vertical="center" shrinkToFit="1"/>
    </xf>
    <xf numFmtId="0" fontId="21" fillId="0" borderId="12" xfId="12" applyFont="1" applyBorder="1" applyAlignment="1">
      <alignment horizontal="center" vertical="center"/>
    </xf>
    <xf numFmtId="0" fontId="28" fillId="0" borderId="9" xfId="12" applyFont="1" applyBorder="1" applyAlignment="1">
      <alignment horizontal="left" vertical="center" wrapText="1" shrinkToFit="1"/>
    </xf>
    <xf numFmtId="0" fontId="21" fillId="0" borderId="11" xfId="12" applyFont="1" applyBorder="1" applyAlignment="1">
      <alignment horizontal="right" vertical="center" shrinkToFit="1"/>
    </xf>
    <xf numFmtId="0" fontId="28" fillId="0" borderId="9" xfId="12" applyFont="1" applyBorder="1" applyAlignment="1">
      <alignment horizontal="left" vertical="center" wrapText="1"/>
    </xf>
    <xf numFmtId="0" fontId="28" fillId="4" borderId="9" xfId="12" applyFont="1" applyFill="1" applyBorder="1" applyAlignment="1">
      <alignment horizontal="center" vertical="center"/>
    </xf>
    <xf numFmtId="0" fontId="28" fillId="4" borderId="9" xfId="12" applyFont="1" applyFill="1" applyBorder="1" applyAlignment="1">
      <alignment horizontal="left" vertical="center" wrapText="1"/>
    </xf>
    <xf numFmtId="0" fontId="23" fillId="4" borderId="11" xfId="12" applyFont="1" applyFill="1" applyBorder="1" applyAlignment="1">
      <alignment horizontal="right" vertical="center" shrinkToFit="1"/>
    </xf>
    <xf numFmtId="0" fontId="21" fillId="4" borderId="12" xfId="12" applyFont="1" applyFill="1" applyBorder="1" applyAlignment="1">
      <alignment horizontal="center" vertical="center" shrinkToFit="1"/>
    </xf>
    <xf numFmtId="0" fontId="21" fillId="4" borderId="11" xfId="12" applyFont="1" applyFill="1" applyBorder="1" applyAlignment="1">
      <alignment horizontal="right" vertical="center" shrinkToFit="1"/>
    </xf>
    <xf numFmtId="0" fontId="28" fillId="4" borderId="9" xfId="12" applyFont="1" applyFill="1" applyBorder="1" applyAlignment="1">
      <alignment vertical="center" wrapText="1" shrinkToFit="1"/>
    </xf>
    <xf numFmtId="0" fontId="21" fillId="4" borderId="11" xfId="12" applyFont="1" applyFill="1" applyBorder="1" applyAlignment="1">
      <alignment horizontal="center" vertical="center" shrinkToFit="1"/>
    </xf>
    <xf numFmtId="0" fontId="28" fillId="4" borderId="9" xfId="12" applyFont="1" applyFill="1" applyBorder="1" applyAlignment="1">
      <alignment horizontal="left" vertical="center" shrinkToFit="1"/>
    </xf>
    <xf numFmtId="0" fontId="28" fillId="4" borderId="0" xfId="12" applyFont="1" applyFill="1">
      <alignment vertical="center"/>
    </xf>
    <xf numFmtId="0" fontId="28" fillId="4" borderId="9" xfId="12" applyFont="1" applyFill="1" applyBorder="1" applyAlignment="1">
      <alignment vertical="center" shrinkToFit="1"/>
    </xf>
    <xf numFmtId="0" fontId="28" fillId="4" borderId="9" xfId="12" applyFont="1" applyFill="1" applyBorder="1" applyAlignment="1">
      <alignment vertical="center" wrapText="1"/>
    </xf>
    <xf numFmtId="0" fontId="55" fillId="4" borderId="11" xfId="12" applyFont="1" applyFill="1" applyBorder="1" applyAlignment="1">
      <alignment horizontal="center" vertical="center" shrinkToFit="1"/>
    </xf>
    <xf numFmtId="0" fontId="28" fillId="0" borderId="9" xfId="12" applyFont="1" applyBorder="1" applyAlignment="1">
      <alignment vertical="center" shrinkToFit="1"/>
    </xf>
    <xf numFmtId="49" fontId="28" fillId="4" borderId="0" xfId="12" applyNumberFormat="1" applyFont="1" applyFill="1">
      <alignment vertical="center"/>
    </xf>
    <xf numFmtId="0" fontId="21" fillId="4" borderId="12" xfId="12" applyFont="1" applyFill="1" applyBorder="1" applyAlignment="1">
      <alignment horizontal="center" vertical="center"/>
    </xf>
    <xf numFmtId="0" fontId="28" fillId="4" borderId="12" xfId="12" applyFont="1" applyFill="1" applyBorder="1" applyAlignment="1">
      <alignment horizontal="center" vertical="center"/>
    </xf>
    <xf numFmtId="0" fontId="28" fillId="0" borderId="9" xfId="12" applyFont="1" applyBorder="1" applyAlignment="1">
      <alignment vertical="center" wrapText="1"/>
    </xf>
    <xf numFmtId="49" fontId="52" fillId="8" borderId="14" xfId="12" applyNumberFormat="1" applyFont="1" applyFill="1" applyBorder="1" applyAlignment="1">
      <alignment horizontal="center" vertical="center" wrapText="1"/>
    </xf>
    <xf numFmtId="0" fontId="23" fillId="0" borderId="9" xfId="12" applyFont="1" applyBorder="1" applyAlignment="1">
      <alignment vertical="center" wrapText="1" shrinkToFit="1"/>
    </xf>
    <xf numFmtId="0" fontId="28" fillId="0" borderId="9" xfId="12" applyFont="1" applyBorder="1" applyAlignment="1">
      <alignment horizontal="center" vertical="center" shrinkToFit="1"/>
    </xf>
    <xf numFmtId="0" fontId="28" fillId="4" borderId="9" xfId="12" applyFont="1" applyFill="1" applyBorder="1" applyAlignment="1">
      <alignment horizontal="center" vertical="center" shrinkToFit="1"/>
    </xf>
    <xf numFmtId="0" fontId="23" fillId="4" borderId="9" xfId="12" applyFont="1" applyFill="1" applyBorder="1" applyAlignment="1">
      <alignment vertical="center" wrapText="1"/>
    </xf>
    <xf numFmtId="0" fontId="42" fillId="4" borderId="9" xfId="12" applyFont="1" applyFill="1" applyBorder="1" applyAlignment="1">
      <alignment horizontal="center" vertical="center"/>
    </xf>
    <xf numFmtId="0" fontId="23" fillId="4" borderId="11" xfId="12" applyFont="1" applyFill="1" applyBorder="1" applyAlignment="1">
      <alignment horizontal="right" vertical="center" wrapText="1"/>
    </xf>
    <xf numFmtId="0" fontId="52" fillId="8" borderId="12" xfId="12" applyFont="1" applyFill="1" applyBorder="1" applyAlignment="1">
      <alignment horizontal="center" vertical="center" wrapText="1" shrinkToFit="1"/>
    </xf>
    <xf numFmtId="49" fontId="37" fillId="4" borderId="0" xfId="12" applyNumberFormat="1" applyFont="1" applyFill="1">
      <alignment vertical="center"/>
    </xf>
    <xf numFmtId="49" fontId="46" fillId="4" borderId="0" xfId="12" applyNumberFormat="1" applyFont="1" applyFill="1" applyAlignment="1">
      <alignment horizontal="right" vertical="center"/>
    </xf>
    <xf numFmtId="0" fontId="37" fillId="4" borderId="0" xfId="12" applyFont="1" applyFill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0" fontId="21" fillId="4" borderId="12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4" borderId="12" xfId="0" applyFont="1" applyFill="1" applyBorder="1" applyAlignment="1">
      <alignment horizontal="center" vertical="center" shrinkToFit="1"/>
    </xf>
    <xf numFmtId="56" fontId="21" fillId="0" borderId="12" xfId="0" applyNumberFormat="1" applyFont="1" applyBorder="1" applyAlignment="1">
      <alignment horizontal="center" vertical="center" shrinkToFit="1"/>
    </xf>
    <xf numFmtId="56" fontId="21" fillId="4" borderId="12" xfId="0" applyNumberFormat="1" applyFont="1" applyFill="1" applyBorder="1" applyAlignment="1">
      <alignment horizontal="center" vertical="center" shrinkToFit="1"/>
    </xf>
    <xf numFmtId="0" fontId="21" fillId="4" borderId="41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37" fillId="0" borderId="0" xfId="13" applyFont="1">
      <alignment vertical="center"/>
    </xf>
    <xf numFmtId="49" fontId="37" fillId="0" borderId="0" xfId="13" applyNumberFormat="1" applyFont="1" applyAlignment="1">
      <alignment horizontal="center" vertical="center"/>
    </xf>
    <xf numFmtId="0" fontId="37" fillId="0" borderId="0" xfId="13" applyFont="1" applyAlignment="1">
      <alignment horizontal="left" vertical="center"/>
    </xf>
    <xf numFmtId="0" fontId="37" fillId="0" borderId="0" xfId="13" applyFont="1" applyAlignment="1">
      <alignment horizontal="center" vertical="center" wrapText="1"/>
    </xf>
    <xf numFmtId="49" fontId="37" fillId="6" borderId="47" xfId="13" applyNumberFormat="1" applyFont="1" applyFill="1" applyBorder="1" applyAlignment="1">
      <alignment horizontal="center" vertical="center" wrapText="1"/>
    </xf>
    <xf numFmtId="0" fontId="37" fillId="6" borderId="37" xfId="13" applyFont="1" applyFill="1" applyBorder="1" applyAlignment="1">
      <alignment horizontal="center" vertical="center"/>
    </xf>
    <xf numFmtId="0" fontId="37" fillId="6" borderId="47" xfId="13" applyFont="1" applyFill="1" applyBorder="1" applyAlignment="1">
      <alignment horizontal="center" vertical="center"/>
    </xf>
    <xf numFmtId="0" fontId="37" fillId="0" borderId="0" xfId="13" applyFont="1" applyAlignment="1">
      <alignment horizontal="center" vertical="center"/>
    </xf>
    <xf numFmtId="0" fontId="42" fillId="4" borderId="48" xfId="14" applyFont="1" applyFill="1" applyBorder="1" applyAlignment="1">
      <alignment horizontal="center" vertical="center" shrinkToFit="1"/>
    </xf>
    <xf numFmtId="0" fontId="37" fillId="4" borderId="49" xfId="0" applyFont="1" applyFill="1" applyBorder="1" applyAlignment="1">
      <alignment horizontal="left" vertical="center" shrinkToFit="1"/>
    </xf>
    <xf numFmtId="0" fontId="42" fillId="4" borderId="50" xfId="14" applyFont="1" applyFill="1" applyBorder="1" applyAlignment="1">
      <alignment vertical="center" wrapText="1" shrinkToFit="1"/>
    </xf>
    <xf numFmtId="0" fontId="42" fillId="4" borderId="51" xfId="14" applyFont="1" applyFill="1" applyBorder="1" applyAlignment="1">
      <alignment horizontal="center" vertical="center" shrinkToFit="1"/>
    </xf>
    <xf numFmtId="0" fontId="37" fillId="4" borderId="52" xfId="0" applyFont="1" applyFill="1" applyBorder="1" applyAlignment="1">
      <alignment horizontal="left" vertical="center" shrinkToFit="1"/>
    </xf>
    <xf numFmtId="0" fontId="42" fillId="4" borderId="53" xfId="14" applyFont="1" applyFill="1" applyBorder="1" applyAlignment="1">
      <alignment vertical="center" wrapText="1" shrinkToFit="1"/>
    </xf>
    <xf numFmtId="0" fontId="42" fillId="4" borderId="17" xfId="14" applyFont="1" applyFill="1" applyBorder="1" applyAlignment="1">
      <alignment horizontal="center" vertical="center" shrinkToFit="1"/>
    </xf>
    <xf numFmtId="0" fontId="37" fillId="4" borderId="47" xfId="0" applyFont="1" applyFill="1" applyBorder="1" applyAlignment="1">
      <alignment horizontal="left" vertical="center" shrinkToFit="1"/>
    </xf>
    <xf numFmtId="0" fontId="42" fillId="4" borderId="40" xfId="14" applyFont="1" applyFill="1" applyBorder="1" applyAlignment="1">
      <alignment vertical="center" wrapText="1" shrinkToFit="1"/>
    </xf>
    <xf numFmtId="0" fontId="42" fillId="4" borderId="54" xfId="14" applyFont="1" applyFill="1" applyBorder="1" applyAlignment="1">
      <alignment horizontal="center" vertical="center" shrinkToFit="1"/>
    </xf>
    <xf numFmtId="0" fontId="37" fillId="4" borderId="55" xfId="0" applyFont="1" applyFill="1" applyBorder="1" applyAlignment="1">
      <alignment horizontal="left" vertical="center" shrinkToFit="1"/>
    </xf>
    <xf numFmtId="0" fontId="42" fillId="4" borderId="56" xfId="14" applyFont="1" applyFill="1" applyBorder="1" applyAlignment="1">
      <alignment vertical="center" wrapText="1" shrinkToFit="1"/>
    </xf>
    <xf numFmtId="0" fontId="37" fillId="4" borderId="0" xfId="13" applyFont="1" applyFill="1">
      <alignment vertical="center"/>
    </xf>
    <xf numFmtId="0" fontId="42" fillId="4" borderId="52" xfId="14" applyFont="1" applyFill="1" applyBorder="1" applyAlignment="1">
      <alignment horizontal="center" vertical="center" shrinkToFit="1"/>
    </xf>
    <xf numFmtId="0" fontId="42" fillId="4" borderId="52" xfId="14" applyFont="1" applyFill="1" applyBorder="1" applyAlignment="1">
      <alignment vertical="center" wrapText="1" shrinkToFit="1"/>
    </xf>
    <xf numFmtId="0" fontId="42" fillId="4" borderId="57" xfId="14" applyFont="1" applyFill="1" applyBorder="1" applyAlignment="1">
      <alignment horizontal="center" vertical="center" shrinkToFit="1"/>
    </xf>
    <xf numFmtId="0" fontId="37" fillId="4" borderId="16" xfId="0" applyFont="1" applyFill="1" applyBorder="1" applyAlignment="1">
      <alignment horizontal="left" vertical="center" shrinkToFit="1"/>
    </xf>
    <xf numFmtId="0" fontId="42" fillId="4" borderId="58" xfId="14" applyFont="1" applyFill="1" applyBorder="1" applyAlignment="1">
      <alignment vertical="center" wrapText="1" shrinkToFit="1"/>
    </xf>
    <xf numFmtId="0" fontId="42" fillId="4" borderId="45" xfId="14" applyFont="1" applyFill="1" applyBorder="1" applyAlignment="1">
      <alignment horizontal="center" vertical="center" shrinkToFit="1"/>
    </xf>
    <xf numFmtId="0" fontId="37" fillId="4" borderId="59" xfId="0" applyFont="1" applyFill="1" applyBorder="1" applyAlignment="1">
      <alignment horizontal="left" vertical="center" shrinkToFit="1"/>
    </xf>
    <xf numFmtId="0" fontId="42" fillId="4" borderId="60" xfId="14" applyFont="1" applyFill="1" applyBorder="1" applyAlignment="1">
      <alignment horizontal="center" vertical="center" shrinkToFit="1"/>
    </xf>
    <xf numFmtId="0" fontId="37" fillId="4" borderId="61" xfId="0" applyFont="1" applyFill="1" applyBorder="1" applyAlignment="1">
      <alignment horizontal="left" vertical="center" shrinkToFit="1"/>
    </xf>
    <xf numFmtId="0" fontId="42" fillId="4" borderId="62" xfId="14" applyFont="1" applyFill="1" applyBorder="1" applyAlignment="1">
      <alignment vertical="center" wrapText="1" shrinkToFit="1"/>
    </xf>
    <xf numFmtId="0" fontId="42" fillId="4" borderId="29" xfId="14" applyFont="1" applyFill="1" applyBorder="1" applyAlignment="1">
      <alignment horizontal="center" vertical="center" shrinkToFit="1"/>
    </xf>
    <xf numFmtId="0" fontId="37" fillId="4" borderId="63" xfId="0" applyFont="1" applyFill="1" applyBorder="1" applyAlignment="1">
      <alignment horizontal="left" vertical="center" shrinkToFit="1"/>
    </xf>
    <xf numFmtId="0" fontId="42" fillId="4" borderId="49" xfId="14" applyFont="1" applyFill="1" applyBorder="1" applyAlignment="1">
      <alignment vertical="center" wrapText="1" shrinkToFit="1"/>
    </xf>
    <xf numFmtId="0" fontId="42" fillId="4" borderId="35" xfId="14" applyFont="1" applyFill="1" applyBorder="1" applyAlignment="1">
      <alignment vertical="center" wrapText="1" shrinkToFit="1"/>
    </xf>
    <xf numFmtId="0" fontId="42" fillId="4" borderId="61" xfId="14" applyFont="1" applyFill="1" applyBorder="1" applyAlignment="1">
      <alignment horizontal="center" vertical="center" shrinkToFit="1"/>
    </xf>
    <xf numFmtId="0" fontId="42" fillId="4" borderId="61" xfId="14" applyFont="1" applyFill="1" applyBorder="1" applyAlignment="1">
      <alignment vertical="center" wrapText="1" shrinkToFit="1"/>
    </xf>
    <xf numFmtId="0" fontId="42" fillId="4" borderId="49" xfId="14" applyFont="1" applyFill="1" applyBorder="1" applyAlignment="1">
      <alignment horizontal="center" vertical="center" shrinkToFit="1"/>
    </xf>
    <xf numFmtId="0" fontId="42" fillId="4" borderId="64" xfId="14" applyFont="1" applyFill="1" applyBorder="1" applyAlignment="1">
      <alignment vertical="center" wrapText="1" shrinkToFit="1"/>
    </xf>
    <xf numFmtId="0" fontId="42" fillId="4" borderId="65" xfId="14" applyFont="1" applyFill="1" applyBorder="1" applyAlignment="1">
      <alignment horizontal="center" vertical="center" shrinkToFit="1"/>
    </xf>
    <xf numFmtId="0" fontId="37" fillId="4" borderId="66" xfId="0" applyFont="1" applyFill="1" applyBorder="1" applyAlignment="1">
      <alignment horizontal="left" vertical="center" shrinkToFit="1"/>
    </xf>
    <xf numFmtId="0" fontId="42" fillId="4" borderId="55" xfId="14" applyFont="1" applyFill="1" applyBorder="1" applyAlignment="1">
      <alignment vertical="center" wrapText="1" shrinkToFit="1"/>
    </xf>
    <xf numFmtId="0" fontId="42" fillId="4" borderId="0" xfId="13" applyFont="1" applyFill="1">
      <alignment vertical="center"/>
    </xf>
    <xf numFmtId="0" fontId="42" fillId="4" borderId="55" xfId="14" applyFont="1" applyFill="1" applyBorder="1" applyAlignment="1">
      <alignment horizontal="center" vertical="center" shrinkToFit="1"/>
    </xf>
    <xf numFmtId="0" fontId="42" fillId="4" borderId="67" xfId="14" applyFont="1" applyFill="1" applyBorder="1" applyAlignment="1">
      <alignment vertical="center" wrapText="1" shrinkToFit="1"/>
    </xf>
    <xf numFmtId="49" fontId="37" fillId="4" borderId="17" xfId="13" applyNumberFormat="1" applyFont="1" applyFill="1" applyBorder="1" applyAlignment="1">
      <alignment horizontal="center" vertical="center"/>
    </xf>
    <xf numFmtId="0" fontId="62" fillId="4" borderId="47" xfId="13" applyFont="1" applyFill="1" applyBorder="1" applyAlignment="1">
      <alignment horizontal="left" vertical="center" wrapText="1"/>
    </xf>
    <xf numFmtId="0" fontId="37" fillId="0" borderId="49" xfId="0" applyFont="1" applyBorder="1" applyAlignment="1">
      <alignment vertical="center" wrapText="1"/>
    </xf>
    <xf numFmtId="49" fontId="37" fillId="4" borderId="52" xfId="13" applyNumberFormat="1" applyFont="1" applyFill="1" applyBorder="1" applyAlignment="1">
      <alignment horizontal="center" vertical="center"/>
    </xf>
    <xf numFmtId="0" fontId="37" fillId="4" borderId="52" xfId="13" applyFont="1" applyFill="1" applyBorder="1" applyAlignment="1">
      <alignment horizontal="left" vertical="center"/>
    </xf>
    <xf numFmtId="0" fontId="37" fillId="4" borderId="35" xfId="13" applyFont="1" applyFill="1" applyBorder="1" applyAlignment="1">
      <alignment horizontal="left" vertical="center"/>
    </xf>
    <xf numFmtId="49" fontId="37" fillId="4" borderId="49" xfId="13" applyNumberFormat="1" applyFont="1" applyFill="1" applyBorder="1" applyAlignment="1">
      <alignment horizontal="center" vertical="center"/>
    </xf>
    <xf numFmtId="0" fontId="37" fillId="4" borderId="47" xfId="13" applyFont="1" applyFill="1" applyBorder="1" applyAlignment="1">
      <alignment horizontal="left" vertical="center"/>
    </xf>
    <xf numFmtId="0" fontId="37" fillId="4" borderId="49" xfId="13" applyFont="1" applyFill="1" applyBorder="1" applyAlignment="1">
      <alignment horizontal="left" vertical="center"/>
    </xf>
    <xf numFmtId="49" fontId="37" fillId="4" borderId="45" xfId="13" applyNumberFormat="1" applyFont="1" applyFill="1" applyBorder="1" applyAlignment="1">
      <alignment horizontal="center" vertical="center"/>
    </xf>
    <xf numFmtId="0" fontId="37" fillId="4" borderId="52" xfId="13" applyFont="1" applyFill="1" applyBorder="1" applyAlignment="1">
      <alignment horizontal="left" vertical="center" wrapText="1"/>
    </xf>
    <xf numFmtId="0" fontId="46" fillId="4" borderId="59" xfId="13" applyFont="1" applyFill="1" applyBorder="1" applyAlignment="1">
      <alignment horizontal="left" vertical="center"/>
    </xf>
    <xf numFmtId="0" fontId="37" fillId="4" borderId="47" xfId="13" applyFont="1" applyFill="1" applyBorder="1" applyAlignment="1">
      <alignment horizontal="left" vertical="center" wrapText="1"/>
    </xf>
    <xf numFmtId="0" fontId="46" fillId="4" borderId="47" xfId="13" applyFont="1" applyFill="1" applyBorder="1" applyAlignment="1">
      <alignment horizontal="left" vertical="center"/>
    </xf>
    <xf numFmtId="49" fontId="37" fillId="0" borderId="61" xfId="13" applyNumberFormat="1" applyFont="1" applyBorder="1" applyAlignment="1">
      <alignment horizontal="center" vertical="center" shrinkToFit="1"/>
    </xf>
    <xf numFmtId="0" fontId="37" fillId="0" borderId="55" xfId="13" applyFont="1" applyBorder="1" applyAlignment="1">
      <alignment horizontal="left" vertical="center" shrinkToFit="1"/>
    </xf>
    <xf numFmtId="0" fontId="37" fillId="0" borderId="55" xfId="13" applyFont="1" applyBorder="1" applyAlignment="1">
      <alignment horizontal="left" vertical="center" wrapText="1" shrinkToFit="1"/>
    </xf>
    <xf numFmtId="49" fontId="37" fillId="0" borderId="52" xfId="13" applyNumberFormat="1" applyFont="1" applyBorder="1" applyAlignment="1">
      <alignment horizontal="center" vertical="center" shrinkToFit="1"/>
    </xf>
    <xf numFmtId="0" fontId="37" fillId="0" borderId="52" xfId="13" applyFont="1" applyBorder="1" applyAlignment="1">
      <alignment horizontal="left" vertical="center" shrinkToFit="1"/>
    </xf>
    <xf numFmtId="49" fontId="37" fillId="0" borderId="47" xfId="13" applyNumberFormat="1" applyFont="1" applyBorder="1" applyAlignment="1">
      <alignment horizontal="center" vertical="center" shrinkToFit="1"/>
    </xf>
    <xf numFmtId="0" fontId="37" fillId="0" borderId="49" xfId="13" applyFont="1" applyBorder="1" applyAlignment="1">
      <alignment horizontal="left" vertical="center" shrinkToFit="1"/>
    </xf>
    <xf numFmtId="0" fontId="37" fillId="0" borderId="47" xfId="13" applyFont="1" applyBorder="1" applyAlignment="1">
      <alignment horizontal="left" vertical="center" shrinkToFit="1"/>
    </xf>
    <xf numFmtId="49" fontId="37" fillId="0" borderId="55" xfId="13" applyNumberFormat="1" applyFont="1" applyBorder="1" applyAlignment="1">
      <alignment horizontal="center" vertical="center" shrinkToFit="1"/>
    </xf>
    <xf numFmtId="0" fontId="37" fillId="0" borderId="61" xfId="13" applyFont="1" applyBorder="1" applyAlignment="1">
      <alignment horizontal="left" vertical="center" shrinkToFit="1"/>
    </xf>
    <xf numFmtId="49" fontId="37" fillId="0" borderId="63" xfId="13" applyNumberFormat="1" applyFont="1" applyBorder="1" applyAlignment="1">
      <alignment horizontal="center" vertical="center" shrinkToFit="1"/>
    </xf>
    <xf numFmtId="0" fontId="37" fillId="0" borderId="63" xfId="13" applyFont="1" applyBorder="1" applyAlignment="1">
      <alignment horizontal="left" vertical="center" wrapText="1" shrinkToFit="1"/>
    </xf>
    <xf numFmtId="49" fontId="37" fillId="0" borderId="66" xfId="13" applyNumberFormat="1" applyFont="1" applyBorder="1" applyAlignment="1">
      <alignment horizontal="center" vertical="center" shrinkToFit="1"/>
    </xf>
    <xf numFmtId="0" fontId="37" fillId="0" borderId="63" xfId="13" applyFont="1" applyBorder="1" applyAlignment="1">
      <alignment horizontal="left" vertical="center" shrinkToFit="1"/>
    </xf>
    <xf numFmtId="0" fontId="37" fillId="0" borderId="66" xfId="13" applyFont="1" applyBorder="1" applyAlignment="1">
      <alignment horizontal="left" vertical="center" shrinkToFit="1"/>
    </xf>
    <xf numFmtId="49" fontId="37" fillId="0" borderId="16" xfId="13" applyNumberFormat="1" applyFont="1" applyBorder="1" applyAlignment="1">
      <alignment horizontal="center" vertical="center" shrinkToFit="1"/>
    </xf>
    <xf numFmtId="0" fontId="37" fillId="0" borderId="16" xfId="13" applyFont="1" applyBorder="1" applyAlignment="1">
      <alignment horizontal="left" vertical="center" shrinkToFit="1"/>
    </xf>
    <xf numFmtId="49" fontId="37" fillId="0" borderId="59" xfId="13" applyNumberFormat="1" applyFont="1" applyBorder="1" applyAlignment="1">
      <alignment horizontal="center" vertical="center" shrinkToFit="1"/>
    </xf>
    <xf numFmtId="0" fontId="37" fillId="0" borderId="59" xfId="13" applyFont="1" applyBorder="1" applyAlignment="1">
      <alignment horizontal="left" vertical="center" shrinkToFit="1"/>
    </xf>
    <xf numFmtId="0" fontId="64" fillId="2" borderId="9" xfId="0" applyFont="1" applyFill="1" applyBorder="1" applyAlignment="1">
      <alignment horizontal="right" vertical="center" indent="1"/>
    </xf>
    <xf numFmtId="180" fontId="63" fillId="2" borderId="12" xfId="0" applyNumberFormat="1" applyFont="1" applyFill="1" applyBorder="1" applyAlignment="1">
      <alignment horizontal="center" vertical="center" shrinkToFit="1"/>
    </xf>
    <xf numFmtId="177" fontId="21" fillId="0" borderId="38" xfId="0" applyNumberFormat="1" applyFont="1" applyBorder="1" applyAlignment="1">
      <alignment horizontal="center" vertical="center" shrinkToFit="1"/>
    </xf>
    <xf numFmtId="0" fontId="23" fillId="4" borderId="9" xfId="12" applyFont="1" applyFill="1" applyBorder="1" applyAlignment="1">
      <alignment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33" fillId="4" borderId="9" xfId="0" applyFont="1" applyFill="1" applyBorder="1" applyAlignment="1">
      <alignment horizontal="left" vertical="center" wrapText="1"/>
    </xf>
    <xf numFmtId="0" fontId="33" fillId="4" borderId="10" xfId="0" applyFont="1" applyFill="1" applyBorder="1" applyAlignment="1">
      <alignment horizontal="left" vertical="center" wrapText="1"/>
    </xf>
    <xf numFmtId="0" fontId="33" fillId="4" borderId="25" xfId="0" applyFont="1" applyFill="1" applyBorder="1" applyAlignment="1">
      <alignment horizontal="left" vertical="center" wrapText="1"/>
    </xf>
    <xf numFmtId="20" fontId="21" fillId="0" borderId="9" xfId="0" applyNumberFormat="1" applyFont="1" applyBorder="1" applyAlignment="1">
      <alignment horizontal="center" vertical="center"/>
    </xf>
    <xf numFmtId="20" fontId="21" fillId="0" borderId="25" xfId="0" applyNumberFormat="1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 wrapText="1" indent="1"/>
    </xf>
    <xf numFmtId="0" fontId="32" fillId="0" borderId="10" xfId="0" applyFont="1" applyBorder="1" applyAlignment="1">
      <alignment horizontal="left" vertical="center" indent="1"/>
    </xf>
    <xf numFmtId="0" fontId="32" fillId="0" borderId="25" xfId="0" applyFont="1" applyBorder="1" applyAlignment="1">
      <alignment horizontal="left" vertical="center" indent="1"/>
    </xf>
    <xf numFmtId="0" fontId="21" fillId="8" borderId="19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left" vertical="center" shrinkToFit="1"/>
    </xf>
    <xf numFmtId="0" fontId="21" fillId="4" borderId="22" xfId="0" applyFont="1" applyFill="1" applyBorder="1" applyAlignment="1">
      <alignment horizontal="left" vertical="center" shrinkToFit="1"/>
    </xf>
    <xf numFmtId="0" fontId="21" fillId="4" borderId="23" xfId="0" applyFont="1" applyFill="1" applyBorder="1" applyAlignment="1">
      <alignment horizontal="left" vertical="center" shrinkToFit="1"/>
    </xf>
    <xf numFmtId="0" fontId="21" fillId="4" borderId="9" xfId="0" applyFont="1" applyFill="1" applyBorder="1" applyAlignment="1">
      <alignment horizontal="left" vertical="center" shrinkToFit="1"/>
    </xf>
    <xf numFmtId="0" fontId="21" fillId="4" borderId="10" xfId="0" applyFont="1" applyFill="1" applyBorder="1" applyAlignment="1">
      <alignment horizontal="left" vertical="center" shrinkToFit="1"/>
    </xf>
    <xf numFmtId="0" fontId="21" fillId="4" borderId="25" xfId="0" applyFont="1" applyFill="1" applyBorder="1" applyAlignment="1">
      <alignment horizontal="left" vertical="center" shrinkToFit="1"/>
    </xf>
    <xf numFmtId="0" fontId="21" fillId="0" borderId="2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8" fillId="4" borderId="5" xfId="0" applyFont="1" applyFill="1" applyBorder="1" applyAlignment="1">
      <alignment horizontal="left" vertical="top" wrapText="1" indent="1"/>
    </xf>
    <xf numFmtId="0" fontId="28" fillId="4" borderId="6" xfId="0" applyFont="1" applyFill="1" applyBorder="1" applyAlignment="1">
      <alignment horizontal="left" vertical="top" indent="1"/>
    </xf>
    <xf numFmtId="0" fontId="28" fillId="4" borderId="39" xfId="0" applyFont="1" applyFill="1" applyBorder="1" applyAlignment="1">
      <alignment horizontal="left" vertical="top" indent="1"/>
    </xf>
    <xf numFmtId="0" fontId="31" fillId="0" borderId="0" xfId="0" applyFont="1" applyAlignment="1">
      <alignment vertical="top" wrapText="1"/>
    </xf>
    <xf numFmtId="0" fontId="21" fillId="0" borderId="31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/>
    </xf>
    <xf numFmtId="0" fontId="29" fillId="4" borderId="9" xfId="0" applyFont="1" applyFill="1" applyBorder="1" applyAlignment="1">
      <alignment horizontal="left" vertical="center" wrapText="1" indent="1"/>
    </xf>
    <xf numFmtId="0" fontId="28" fillId="4" borderId="33" xfId="0" applyFont="1" applyFill="1" applyBorder="1" applyAlignment="1">
      <alignment horizontal="justify" vertical="top" wrapText="1"/>
    </xf>
    <xf numFmtId="0" fontId="28" fillId="4" borderId="34" xfId="0" applyFont="1" applyFill="1" applyBorder="1" applyAlignment="1">
      <alignment horizontal="justify" vertical="top"/>
    </xf>
    <xf numFmtId="0" fontId="28" fillId="4" borderId="35" xfId="0" applyFont="1" applyFill="1" applyBorder="1" applyAlignment="1">
      <alignment horizontal="justify" vertical="top"/>
    </xf>
    <xf numFmtId="0" fontId="59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51" fillId="0" borderId="29" xfId="0" applyFont="1" applyBorder="1" applyAlignment="1">
      <alignment horizontal="left" vertical="center" wrapText="1"/>
    </xf>
    <xf numFmtId="0" fontId="51" fillId="0" borderId="8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indent="1"/>
    </xf>
    <xf numFmtId="0" fontId="31" fillId="0" borderId="46" xfId="0" applyFont="1" applyBorder="1" applyAlignment="1">
      <alignment horizontal="left" vertical="center" indent="1"/>
    </xf>
    <xf numFmtId="0" fontId="29" fillId="0" borderId="12" xfId="0" applyFont="1" applyBorder="1" applyAlignment="1">
      <alignment horizontal="left" vertical="center" indent="1"/>
    </xf>
    <xf numFmtId="0" fontId="29" fillId="0" borderId="27" xfId="0" applyFont="1" applyBorder="1" applyAlignment="1">
      <alignment horizontal="left" vertical="center" indent="1"/>
    </xf>
    <xf numFmtId="0" fontId="20" fillId="0" borderId="5" xfId="1" applyFill="1" applyBorder="1" applyAlignment="1">
      <alignment horizontal="left" vertical="center" indent="1" shrinkToFit="1"/>
    </xf>
    <xf numFmtId="0" fontId="32" fillId="0" borderId="6" xfId="0" applyFont="1" applyBorder="1" applyAlignment="1">
      <alignment horizontal="left" vertical="center" indent="1" shrinkToFit="1"/>
    </xf>
    <xf numFmtId="0" fontId="32" fillId="0" borderId="39" xfId="0" applyFont="1" applyBorder="1" applyAlignment="1">
      <alignment horizontal="left" vertical="center" indent="1" shrinkToFit="1"/>
    </xf>
    <xf numFmtId="0" fontId="21" fillId="0" borderId="1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indent="1"/>
    </xf>
    <xf numFmtId="0" fontId="21" fillId="0" borderId="27" xfId="0" applyFont="1" applyBorder="1" applyAlignment="1">
      <alignment horizontal="left" vertical="center" indent="1"/>
    </xf>
    <xf numFmtId="0" fontId="58" fillId="0" borderId="42" xfId="1" applyFont="1" applyFill="1" applyBorder="1" applyAlignment="1">
      <alignment horizontal="left" vertical="center" indent="1" shrinkToFit="1"/>
    </xf>
    <xf numFmtId="0" fontId="35" fillId="0" borderId="43" xfId="0" applyFont="1" applyBorder="1" applyAlignment="1">
      <alignment horizontal="left" vertical="center" indent="1" shrinkToFit="1"/>
    </xf>
    <xf numFmtId="0" fontId="35" fillId="0" borderId="44" xfId="0" applyFont="1" applyBorder="1" applyAlignment="1">
      <alignment horizontal="left" vertical="center" indent="1" shrinkToFit="1"/>
    </xf>
    <xf numFmtId="0" fontId="28" fillId="4" borderId="42" xfId="0" applyFont="1" applyFill="1" applyBorder="1" applyAlignment="1">
      <alignment horizontal="left" vertical="top" wrapText="1" indent="1"/>
    </xf>
    <xf numFmtId="0" fontId="28" fillId="4" borderId="43" xfId="0" applyFont="1" applyFill="1" applyBorder="1" applyAlignment="1">
      <alignment horizontal="left" vertical="top" indent="1"/>
    </xf>
    <xf numFmtId="0" fontId="28" fillId="4" borderId="44" xfId="0" applyFont="1" applyFill="1" applyBorder="1" applyAlignment="1">
      <alignment horizontal="left" vertical="top" indent="1"/>
    </xf>
    <xf numFmtId="0" fontId="29" fillId="0" borderId="9" xfId="0" applyFont="1" applyBorder="1" applyAlignment="1">
      <alignment horizontal="left" vertical="center" indent="1"/>
    </xf>
    <xf numFmtId="0" fontId="29" fillId="0" borderId="10" xfId="0" applyFont="1" applyBorder="1" applyAlignment="1">
      <alignment horizontal="left" vertical="center" indent="1"/>
    </xf>
    <xf numFmtId="0" fontId="29" fillId="0" borderId="25" xfId="0" applyFont="1" applyBorder="1" applyAlignment="1">
      <alignment horizontal="left" vertical="center" indent="1"/>
    </xf>
    <xf numFmtId="20" fontId="21" fillId="4" borderId="9" xfId="0" applyNumberFormat="1" applyFon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4" borderId="2" xfId="0" applyFont="1" applyFill="1" applyBorder="1" applyAlignment="1">
      <alignment horizontal="left" vertical="center" shrinkToFit="1"/>
    </xf>
    <xf numFmtId="0" fontId="21" fillId="4" borderId="3" xfId="0" applyFont="1" applyFill="1" applyBorder="1" applyAlignment="1">
      <alignment horizontal="left" vertical="center" shrinkToFit="1"/>
    </xf>
    <xf numFmtId="0" fontId="21" fillId="4" borderId="30" xfId="0" applyFont="1" applyFill="1" applyBorder="1" applyAlignment="1">
      <alignment horizontal="left" vertical="center" shrinkToFit="1"/>
    </xf>
    <xf numFmtId="0" fontId="33" fillId="4" borderId="2" xfId="0" applyFont="1" applyFill="1" applyBorder="1" applyAlignment="1">
      <alignment horizontal="left" vertical="center" wrapText="1"/>
    </xf>
    <xf numFmtId="0" fontId="33" fillId="4" borderId="3" xfId="0" applyFont="1" applyFill="1" applyBorder="1" applyAlignment="1">
      <alignment horizontal="left" vertical="center"/>
    </xf>
    <xf numFmtId="0" fontId="33" fillId="4" borderId="30" xfId="0" applyFont="1" applyFill="1" applyBorder="1" applyAlignment="1">
      <alignment horizontal="left" vertical="center"/>
    </xf>
    <xf numFmtId="0" fontId="21" fillId="8" borderId="15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left" vertical="center" indent="1"/>
    </xf>
    <xf numFmtId="0" fontId="29" fillId="4" borderId="10" xfId="0" applyFont="1" applyFill="1" applyBorder="1" applyAlignment="1">
      <alignment horizontal="left" vertical="center" indent="1"/>
    </xf>
    <xf numFmtId="0" fontId="29" fillId="4" borderId="25" xfId="0" applyFont="1" applyFill="1" applyBorder="1" applyAlignment="1">
      <alignment horizontal="left" vertical="center" indent="1"/>
    </xf>
    <xf numFmtId="49" fontId="61" fillId="9" borderId="0" xfId="13" applyNumberFormat="1" applyFont="1" applyFill="1" applyAlignment="1">
      <alignment horizontal="center" vertical="center"/>
    </xf>
    <xf numFmtId="0" fontId="51" fillId="4" borderId="9" xfId="12" applyFont="1" applyFill="1" applyBorder="1" applyAlignment="1">
      <alignment horizontal="left" vertical="center" shrinkToFit="1"/>
    </xf>
    <xf numFmtId="0" fontId="51" fillId="4" borderId="11" xfId="12" applyFont="1" applyFill="1" applyBorder="1" applyAlignment="1">
      <alignment horizontal="left" vertical="center" shrinkToFit="1"/>
    </xf>
    <xf numFmtId="0" fontId="47" fillId="4" borderId="0" xfId="12" applyFont="1" applyFill="1" applyAlignment="1">
      <alignment horizontal="center"/>
    </xf>
    <xf numFmtId="0" fontId="37" fillId="8" borderId="14" xfId="12" applyFont="1" applyFill="1" applyBorder="1" applyAlignment="1">
      <alignment horizontal="center" vertical="center"/>
    </xf>
    <xf numFmtId="0" fontId="37" fillId="8" borderId="13" xfId="12" applyFont="1" applyFill="1" applyBorder="1" applyAlignment="1">
      <alignment horizontal="center" vertical="center"/>
    </xf>
    <xf numFmtId="49" fontId="37" fillId="8" borderId="14" xfId="12" applyNumberFormat="1" applyFont="1" applyFill="1" applyBorder="1" applyAlignment="1">
      <alignment horizontal="center" vertical="center" wrapText="1"/>
    </xf>
    <xf numFmtId="49" fontId="37" fillId="8" borderId="13" xfId="12" applyNumberFormat="1" applyFont="1" applyFill="1" applyBorder="1" applyAlignment="1">
      <alignment horizontal="center" vertical="center" wrapText="1"/>
    </xf>
    <xf numFmtId="0" fontId="49" fillId="8" borderId="5" xfId="12" applyFont="1" applyFill="1" applyBorder="1" applyAlignment="1">
      <alignment horizontal="center" vertical="center"/>
    </xf>
    <xf numFmtId="0" fontId="49" fillId="8" borderId="7" xfId="12" applyFont="1" applyFill="1" applyBorder="1" applyAlignment="1">
      <alignment horizontal="center" vertical="center"/>
    </xf>
    <xf numFmtId="0" fontId="49" fillId="8" borderId="2" xfId="12" applyFont="1" applyFill="1" applyBorder="1" applyAlignment="1">
      <alignment horizontal="center" vertical="center"/>
    </xf>
    <xf numFmtId="0" fontId="49" fillId="8" borderId="4" xfId="12" applyFont="1" applyFill="1" applyBorder="1" applyAlignment="1">
      <alignment horizontal="center" vertical="center"/>
    </xf>
    <xf numFmtId="0" fontId="49" fillId="8" borderId="9" xfId="12" applyFont="1" applyFill="1" applyBorder="1" applyAlignment="1">
      <alignment horizontal="center" vertical="center" wrapText="1" shrinkToFit="1"/>
    </xf>
    <xf numFmtId="0" fontId="49" fillId="8" borderId="10" xfId="12" applyFont="1" applyFill="1" applyBorder="1" applyAlignment="1">
      <alignment horizontal="center" vertical="center" shrinkToFit="1"/>
    </xf>
    <xf numFmtId="0" fontId="49" fillId="8" borderId="11" xfId="12" applyFont="1" applyFill="1" applyBorder="1" applyAlignment="1">
      <alignment horizontal="center" vertical="center" shrinkToFit="1"/>
    </xf>
    <xf numFmtId="0" fontId="46" fillId="8" borderId="9" xfId="12" applyFont="1" applyFill="1" applyBorder="1" applyAlignment="1">
      <alignment horizontal="center" vertical="center" shrinkToFit="1"/>
    </xf>
    <xf numFmtId="0" fontId="46" fillId="8" borderId="10" xfId="12" applyFont="1" applyFill="1" applyBorder="1" applyAlignment="1">
      <alignment horizontal="center" vertical="center" shrinkToFit="1"/>
    </xf>
    <xf numFmtId="0" fontId="46" fillId="8" borderId="11" xfId="12" applyFont="1" applyFill="1" applyBorder="1" applyAlignment="1">
      <alignment horizontal="center" vertical="center" shrinkToFit="1"/>
    </xf>
    <xf numFmtId="0" fontId="41" fillId="8" borderId="14" xfId="12" applyFont="1" applyFill="1" applyBorder="1" applyAlignment="1">
      <alignment horizontal="center" vertical="center" textRotation="255" shrinkToFit="1"/>
    </xf>
    <xf numFmtId="0" fontId="1" fillId="8" borderId="13" xfId="12" applyFill="1" applyBorder="1" applyAlignment="1">
      <alignment horizontal="center" vertical="center" textRotation="255" shrinkToFit="1"/>
    </xf>
    <xf numFmtId="49" fontId="41" fillId="8" borderId="15" xfId="12" applyNumberFormat="1" applyFont="1" applyFill="1" applyBorder="1" applyAlignment="1">
      <alignment horizontal="center" vertical="center" textRotation="255" shrinkToFit="1"/>
    </xf>
    <xf numFmtId="0" fontId="1" fillId="8" borderId="15" xfId="12" applyFill="1" applyBorder="1" applyAlignment="1">
      <alignment horizontal="center" vertical="center" textRotation="255" shrinkToFit="1"/>
    </xf>
    <xf numFmtId="49" fontId="41" fillId="8" borderId="14" xfId="12" applyNumberFormat="1" applyFont="1" applyFill="1" applyBorder="1" applyAlignment="1">
      <alignment horizontal="center" vertical="center" textRotation="255" shrinkToFit="1"/>
    </xf>
    <xf numFmtId="0" fontId="41" fillId="8" borderId="15" xfId="12" applyFont="1" applyFill="1" applyBorder="1" applyAlignment="1">
      <alignment horizontal="center" vertical="center" textRotation="255" shrinkToFit="1"/>
    </xf>
    <xf numFmtId="0" fontId="1" fillId="8" borderId="13" xfId="12" applyFill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justify" vertical="top" wrapText="1"/>
    </xf>
    <xf numFmtId="0" fontId="12" fillId="2" borderId="10" xfId="0" applyFont="1" applyFill="1" applyBorder="1" applyAlignment="1">
      <alignment horizontal="justify" vertical="top"/>
    </xf>
    <xf numFmtId="0" fontId="12" fillId="2" borderId="11" xfId="0" applyFont="1" applyFill="1" applyBorder="1" applyAlignment="1">
      <alignment horizontal="justify" vertical="top"/>
    </xf>
    <xf numFmtId="0" fontId="13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indent="1"/>
    </xf>
    <xf numFmtId="0" fontId="63" fillId="2" borderId="13" xfId="0" applyFont="1" applyFill="1" applyBorder="1" applyAlignment="1">
      <alignment horizontal="left" vertical="center" indent="1"/>
    </xf>
    <xf numFmtId="0" fontId="13" fillId="0" borderId="0" xfId="0" applyFont="1" applyAlignment="1">
      <alignment vertical="top" wrapText="1"/>
    </xf>
    <xf numFmtId="0" fontId="12" fillId="2" borderId="9" xfId="0" applyFont="1" applyFill="1" applyBorder="1" applyAlignment="1">
      <alignment horizontal="left" vertical="center" indent="1"/>
    </xf>
    <xf numFmtId="0" fontId="12" fillId="2" borderId="10" xfId="0" applyFont="1" applyFill="1" applyBorder="1" applyAlignment="1">
      <alignment horizontal="left" vertical="center" indent="1"/>
    </xf>
    <xf numFmtId="0" fontId="12" fillId="2" borderId="11" xfId="0" applyFont="1" applyFill="1" applyBorder="1" applyAlignment="1">
      <alignment horizontal="left" vertical="center" indent="1"/>
    </xf>
    <xf numFmtId="0" fontId="21" fillId="0" borderId="1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3" fillId="2" borderId="9" xfId="0" applyFont="1" applyFill="1" applyBorder="1" applyAlignment="1">
      <alignment horizontal="center" vertical="center"/>
    </xf>
    <xf numFmtId="0" fontId="65" fillId="0" borderId="11" xfId="0" applyFont="1" applyBorder="1" applyAlignment="1">
      <alignment horizontal="center" vertical="center"/>
    </xf>
    <xf numFmtId="56" fontId="15" fillId="2" borderId="2" xfId="0" applyNumberFormat="1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9" fillId="4" borderId="9" xfId="0" applyFont="1" applyFill="1" applyBorder="1" applyAlignment="1">
      <alignment horizontal="left" vertical="center" shrinkToFit="1"/>
    </xf>
    <xf numFmtId="0" fontId="29" fillId="4" borderId="10" xfId="0" applyFont="1" applyFill="1" applyBorder="1" applyAlignment="1">
      <alignment horizontal="left" vertical="center" shrinkToFit="1"/>
    </xf>
    <xf numFmtId="0" fontId="29" fillId="4" borderId="11" xfId="0" applyFont="1" applyFill="1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9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77" fontId="63" fillId="0" borderId="9" xfId="0" applyNumberFormat="1" applyFont="1" applyBorder="1" applyAlignment="1">
      <alignment horizontal="center" vertical="center" shrinkToFit="1"/>
    </xf>
    <xf numFmtId="177" fontId="65" fillId="0" borderId="11" xfId="0" applyNumberFormat="1" applyFont="1" applyBorder="1" applyAlignment="1">
      <alignment horizontal="center" vertical="center" shrinkToFit="1"/>
    </xf>
    <xf numFmtId="0" fontId="21" fillId="6" borderId="0" xfId="0" applyFont="1" applyFill="1" applyAlignment="1">
      <alignment horizontal="left" vertical="center" wrapText="1"/>
    </xf>
    <xf numFmtId="0" fontId="21" fillId="6" borderId="8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179" fontId="2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1" fillId="4" borderId="0" xfId="0" applyFont="1" applyFill="1" applyAlignment="1" applyProtection="1">
      <alignment horizontal="left" vertical="center" shrinkToFit="1"/>
      <protection locked="0"/>
    </xf>
    <xf numFmtId="0" fontId="0" fillId="4" borderId="0" xfId="0" applyFill="1" applyAlignment="1" applyProtection="1">
      <alignment horizontal="left" vertical="center" shrinkToFit="1"/>
      <protection locked="0"/>
    </xf>
    <xf numFmtId="0" fontId="0" fillId="0" borderId="0" xfId="0"/>
    <xf numFmtId="0" fontId="0" fillId="0" borderId="8" xfId="0" applyBorder="1"/>
    <xf numFmtId="0" fontId="21" fillId="0" borderId="2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31" fillId="5" borderId="9" xfId="0" applyFont="1" applyFill="1" applyBorder="1" applyAlignment="1">
      <alignment horizontal="center" vertical="center"/>
    </xf>
    <xf numFmtId="0" fontId="31" fillId="5" borderId="10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177" fontId="21" fillId="0" borderId="0" xfId="0" applyNumberFormat="1" applyFont="1" applyAlignment="1">
      <alignment horizontal="left" vertical="center" wrapText="1"/>
    </xf>
    <xf numFmtId="177" fontId="0" fillId="0" borderId="0" xfId="0" applyNumberFormat="1" applyAlignment="1">
      <alignment horizontal="left" vertical="center"/>
    </xf>
    <xf numFmtId="178" fontId="21" fillId="0" borderId="0" xfId="0" applyNumberFormat="1" applyFont="1" applyAlignment="1">
      <alignment horizontal="center" vertical="top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 indent="1"/>
    </xf>
    <xf numFmtId="0" fontId="21" fillId="0" borderId="10" xfId="0" applyFont="1" applyBorder="1" applyAlignment="1">
      <alignment horizontal="left" vertical="center" indent="1"/>
    </xf>
    <xf numFmtId="0" fontId="21" fillId="0" borderId="11" xfId="0" applyFont="1" applyBorder="1" applyAlignment="1">
      <alignment horizontal="left" vertical="center" indent="1"/>
    </xf>
    <xf numFmtId="0" fontId="29" fillId="4" borderId="9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shrinkToFit="1"/>
    </xf>
    <xf numFmtId="0" fontId="29" fillId="0" borderId="14" xfId="0" applyFont="1" applyBorder="1" applyAlignment="1">
      <alignment horizontal="center" vertical="center" textRotation="255" shrinkToFit="1"/>
    </xf>
    <xf numFmtId="0" fontId="29" fillId="0" borderId="13" xfId="0" applyFont="1" applyBorder="1" applyAlignment="1">
      <alignment horizontal="center" vertical="center" textRotation="255" shrinkToFit="1"/>
    </xf>
    <xf numFmtId="0" fontId="34" fillId="0" borderId="0" xfId="0" applyFont="1" applyAlignment="1">
      <alignment horizontal="center" vertical="center" wrapText="1"/>
    </xf>
    <xf numFmtId="177" fontId="21" fillId="0" borderId="9" xfId="0" applyNumberFormat="1" applyFont="1" applyBorder="1" applyAlignment="1">
      <alignment horizontal="center" vertical="center"/>
    </xf>
    <xf numFmtId="177" fontId="21" fillId="0" borderId="10" xfId="0" applyNumberFormat="1" applyFont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9" fillId="0" borderId="0" xfId="0" applyFont="1" applyAlignment="1">
      <alignment horizontal="center" vertical="top" wrapText="1"/>
    </xf>
  </cellXfs>
  <cellStyles count="15">
    <cellStyle name="ハイパーリンク" xfId="1" builtinId="8"/>
    <cellStyle name="標準" xfId="0" builtinId="0"/>
    <cellStyle name="標準 10" xfId="12" xr:uid="{13F07FEA-D550-4AB1-A877-9F9533296105}"/>
    <cellStyle name="標準 2" xfId="2" xr:uid="{00000000-0005-0000-0000-000002000000}"/>
    <cellStyle name="標準 3" xfId="3" xr:uid="{00000000-0005-0000-0000-000003000000}"/>
    <cellStyle name="標準 3 2" xfId="14" xr:uid="{9908B70C-ED1E-4DF2-BCF6-AAE95A90E4B4}"/>
    <cellStyle name="標準 4" xfId="4" xr:uid="{00000000-0005-0000-0000-000004000000}"/>
    <cellStyle name="標準 4 2" xfId="13" xr:uid="{9E0FDEB5-CDB0-444D-9707-29377D86333E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8 2" xfId="10" xr:uid="{00000000-0005-0000-0000-000009000000}"/>
    <cellStyle name="標準 8 2 2" xfId="11" xr:uid="{BC21B1AC-9829-4EF3-816D-6D8B234B58EB}"/>
    <cellStyle name="標準 9" xfId="9" xr:uid="{00000000-0005-0000-0000-00000A000000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  <color rgb="FF0B02B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243666</xdr:colOff>
      <xdr:row>34</xdr:row>
      <xdr:rowOff>225052</xdr:rowOff>
    </xdr:from>
    <xdr:ext cx="4228041" cy="27571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76460" y="13078199"/>
          <a:ext cx="4228041" cy="275717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入力が終わりましたら、電子メールに添付して送付してください。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67235</xdr:colOff>
      <xdr:row>2</xdr:row>
      <xdr:rowOff>284697</xdr:rowOff>
    </xdr:from>
    <xdr:ext cx="2808000" cy="111106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211235" y="1036114"/>
          <a:ext cx="2808000" cy="111106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年月日欄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6/1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のように入力すれば、和暦に自動変換されます。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例）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6/1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と入力　→　令和６年６月１日と変換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69352</xdr:colOff>
      <xdr:row>14</xdr:row>
      <xdr:rowOff>27953</xdr:rowOff>
    </xdr:from>
    <xdr:ext cx="2808000" cy="722406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194302" y="5371478"/>
          <a:ext cx="2808000" cy="72240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申込み講座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講座番号を入力すれば、講座名が自動で入力されます。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5</xdr:col>
      <xdr:colOff>0</xdr:colOff>
      <xdr:row>69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11" name="Text Box 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0500" y="3800475"/>
          <a:ext cx="68294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12" name="Text Box 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0500" y="3800475"/>
          <a:ext cx="68294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13" name="Text Box 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500" y="3200400"/>
          <a:ext cx="68294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14" name="Text Box 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0500" y="3200400"/>
          <a:ext cx="68294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71</xdr:row>
      <xdr:rowOff>0</xdr:rowOff>
    </xdr:to>
    <xdr:sp macro="" textlink="">
      <xdr:nvSpPr>
        <xdr:cNvPr id="15" name="Text Box 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0500" y="3800475"/>
          <a:ext cx="68294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71</xdr:row>
      <xdr:rowOff>0</xdr:rowOff>
    </xdr:to>
    <xdr:sp macro="" textlink="">
      <xdr:nvSpPr>
        <xdr:cNvPr id="16" name="Text Box 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0500" y="3800475"/>
          <a:ext cx="68294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8</xdr:col>
      <xdr:colOff>67235</xdr:colOff>
      <xdr:row>0</xdr:row>
      <xdr:rowOff>414619</xdr:rowOff>
    </xdr:from>
    <xdr:ext cx="2808000" cy="537882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785411" y="414619"/>
          <a:ext cx="2808000" cy="53788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この申込書は、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優先申込み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通常申込み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共通です。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69351</xdr:colOff>
      <xdr:row>11</xdr:row>
      <xdr:rowOff>14506</xdr:rowOff>
    </xdr:from>
    <xdr:ext cx="2808000" cy="1085102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194301" y="4234081"/>
          <a:ext cx="2808000" cy="108510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実施日時が未定の場合はその旨を「要望・連絡事項等」の欄に入力ください。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実施日未定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９月中旬実施予定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77258</xdr:colOff>
      <xdr:row>16</xdr:row>
      <xdr:rowOff>171450</xdr:rowOff>
    </xdr:from>
    <xdr:ext cx="2808000" cy="722406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202208" y="6162675"/>
          <a:ext cx="2808000" cy="72240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対応形式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該当項目の所に上記の○を移動させてください。（必要があれば２カ所に）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8</xdr:col>
      <xdr:colOff>0</xdr:colOff>
      <xdr:row>69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21" name="Text Box 2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742765" y="19722353"/>
          <a:ext cx="5390029" cy="17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22" name="Text Box 2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742765" y="19722353"/>
          <a:ext cx="5390029" cy="17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68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23" name="Text Box 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742765" y="19543059"/>
          <a:ext cx="5390029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68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24" name="Text Box 2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742765" y="19543059"/>
          <a:ext cx="5390029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9</xdr:col>
      <xdr:colOff>0</xdr:colOff>
      <xdr:row>71</xdr:row>
      <xdr:rowOff>0</xdr:rowOff>
    </xdr:to>
    <xdr:sp macro="" textlink="">
      <xdr:nvSpPr>
        <xdr:cNvPr id="25" name="Text Box 2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742765" y="19722353"/>
          <a:ext cx="5390029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9</xdr:col>
      <xdr:colOff>0</xdr:colOff>
      <xdr:row>71</xdr:row>
      <xdr:rowOff>0</xdr:rowOff>
    </xdr:to>
    <xdr:sp macro="" textlink="">
      <xdr:nvSpPr>
        <xdr:cNvPr id="26" name="Text Box 2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742765" y="19722353"/>
          <a:ext cx="5390029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27" name="Text Box 2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743325" y="15735300"/>
          <a:ext cx="53816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28" name="Text Box 2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743325" y="15735300"/>
          <a:ext cx="53816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29" name="Text Box 2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743325" y="15554325"/>
          <a:ext cx="5381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30" name="Text Box 2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743325" y="15554325"/>
          <a:ext cx="5381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8</xdr:col>
      <xdr:colOff>0</xdr:colOff>
      <xdr:row>49</xdr:row>
      <xdr:rowOff>0</xdr:rowOff>
    </xdr:to>
    <xdr:sp macro="" textlink="">
      <xdr:nvSpPr>
        <xdr:cNvPr id="31" name="Text Box 2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743325" y="15735300"/>
          <a:ext cx="5381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8</xdr:col>
      <xdr:colOff>0</xdr:colOff>
      <xdr:row>49</xdr:row>
      <xdr:rowOff>0</xdr:rowOff>
    </xdr:to>
    <xdr:sp macro="" textlink="">
      <xdr:nvSpPr>
        <xdr:cNvPr id="32" name="Text Box 2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743325" y="15735300"/>
          <a:ext cx="53816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33" name="Text Box 2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132794" y="19722353"/>
          <a:ext cx="9849971" cy="17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34" name="Text Box 2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132794" y="19722353"/>
          <a:ext cx="9849971" cy="17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35" name="Text Box 2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132794" y="19543059"/>
          <a:ext cx="9849971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36" name="Text Box 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132794" y="19543059"/>
          <a:ext cx="9849971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71</xdr:row>
      <xdr:rowOff>0</xdr:rowOff>
    </xdr:to>
    <xdr:sp macro="" textlink="">
      <xdr:nvSpPr>
        <xdr:cNvPr id="37" name="Text Box 2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132794" y="19722353"/>
          <a:ext cx="9849971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8</xdr:col>
      <xdr:colOff>0</xdr:colOff>
      <xdr:row>71</xdr:row>
      <xdr:rowOff>0</xdr:rowOff>
    </xdr:to>
    <xdr:sp macro="" textlink="">
      <xdr:nvSpPr>
        <xdr:cNvPr id="38" name="Text Box 2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132794" y="19722353"/>
          <a:ext cx="9849971" cy="3585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メイリオ"/>
              <a:ea typeface="メイリオ"/>
              <a:cs typeface="メイリオ"/>
            </a:rPr>
            <a:t>３　課題別研修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5</xdr:col>
      <xdr:colOff>666750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6415FF-9042-4161-804B-6FFDAF1F2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933700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666750</xdr:colOff>
      <xdr:row>8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970DD64-BCF4-47DC-9F34-815A3D769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933700"/>
          <a:ext cx="1352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EL54E\center-da2\A06_&#23398;&#26657;&#25903;&#25588;&#20107;&#26989;\02_&#20986;&#21069;&#35611;&#24231;\H29\30&#24180;&#24230;&#28310;&#20633;\&#30003;&#36796;&#26360;\H30&#20986;&#21069;&#35611;&#24231;&#30003;&#36796;&#26360;(&#27096;&#24335;)&#23436;&#25104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himecenter-my.sharepoint.com/Users/k_ueoka/Desktop/R3&#20986;&#21069;&#35430;&#20316;/00_&#12304;&#37325;&#35201;&#12305;&#21463;&#20184;&#20966;&#29702;/R3&#20986;&#21069;&#35611;&#24231;&#21463;&#20184;&#20966;&#29702;&#34920;&#65288;&#37325;&#35201;&#65289;&#12402;&#12394;&#12364;&#123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"/>
      <sheetName val="対応票"/>
      <sheetName val="申込コード"/>
      <sheetName val="作業用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2講座一覧（確定）"/>
      <sheetName val="講座名入力用"/>
      <sheetName val="受付処理"/>
      <sheetName val="集計 (2)"/>
      <sheetName val="集計"/>
      <sheetName val="集計データ"/>
      <sheetName val="分析グラフ"/>
      <sheetName val="集計データ (前年度比較付)"/>
      <sheetName val="分析グラフ (前年度比較付)"/>
      <sheetName val="アンケート評価集計"/>
      <sheetName val="市教委別"/>
      <sheetName val="講座別担当回数"/>
      <sheetName val="派遣回数"/>
      <sheetName val="分析グラフ 調整会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36"/>
  <sheetViews>
    <sheetView tabSelected="1" view="pageBreakPreview" zoomScale="85" zoomScaleNormal="85" zoomScaleSheetLayoutView="85" workbookViewId="0">
      <selection activeCell="C2" sqref="C2:F2"/>
    </sheetView>
  </sheetViews>
  <sheetFormatPr defaultColWidth="6.75" defaultRowHeight="20.25" customHeight="1" x14ac:dyDescent="0.15"/>
  <cols>
    <col min="1" max="1" width="8" style="1" customWidth="1"/>
    <col min="2" max="2" width="6.5" style="1" customWidth="1"/>
    <col min="3" max="3" width="11.625" style="1" customWidth="1"/>
    <col min="4" max="4" width="8.75" style="1" customWidth="1"/>
    <col min="5" max="5" width="10.625" style="1" customWidth="1"/>
    <col min="6" max="6" width="6.25" style="1" customWidth="1"/>
    <col min="7" max="7" width="14.125" style="1" customWidth="1"/>
    <col min="8" max="8" width="22.875" style="1" customWidth="1"/>
    <col min="9" max="9" width="45.25" style="1" customWidth="1"/>
    <col min="10" max="232" width="9" style="1" customWidth="1"/>
    <col min="233" max="233" width="3.375" style="1" customWidth="1"/>
    <col min="234" max="16384" width="6.75" style="1"/>
  </cols>
  <sheetData>
    <row r="1" spans="1:9" ht="30" customHeight="1" thickBot="1" x14ac:dyDescent="0.2">
      <c r="A1" s="262" t="s">
        <v>356</v>
      </c>
      <c r="B1" s="263"/>
      <c r="C1" s="263"/>
      <c r="D1" s="263"/>
      <c r="E1" s="263"/>
      <c r="F1" s="263"/>
      <c r="G1" s="263"/>
      <c r="H1" s="263"/>
    </row>
    <row r="2" spans="1:9" s="33" customFormat="1" ht="22.5" customHeight="1" x14ac:dyDescent="0.15">
      <c r="A2" s="267" t="s">
        <v>0</v>
      </c>
      <c r="B2" s="268"/>
      <c r="C2" s="264"/>
      <c r="D2" s="265"/>
      <c r="E2" s="265"/>
      <c r="F2" s="266"/>
      <c r="G2" s="140" t="s">
        <v>1</v>
      </c>
      <c r="H2" s="221"/>
      <c r="I2" s="129"/>
    </row>
    <row r="3" spans="1:9" s="33" customFormat="1" ht="22.5" customHeight="1" x14ac:dyDescent="0.15">
      <c r="A3" s="280" t="s">
        <v>2</v>
      </c>
      <c r="B3" s="281"/>
      <c r="C3" s="130" t="s">
        <v>3</v>
      </c>
      <c r="D3" s="284"/>
      <c r="E3" s="284"/>
      <c r="F3" s="284"/>
      <c r="G3" s="284"/>
      <c r="H3" s="285"/>
    </row>
    <row r="4" spans="1:9" s="33" customFormat="1" ht="22.5" customHeight="1" x14ac:dyDescent="0.15">
      <c r="A4" s="280"/>
      <c r="B4" s="281"/>
      <c r="C4" s="130" t="s">
        <v>4</v>
      </c>
      <c r="D4" s="284"/>
      <c r="E4" s="284"/>
      <c r="F4" s="284"/>
      <c r="G4" s="284"/>
      <c r="H4" s="285"/>
    </row>
    <row r="5" spans="1:9" s="33" customFormat="1" ht="22.5" customHeight="1" thickBot="1" x14ac:dyDescent="0.2">
      <c r="A5" s="282"/>
      <c r="B5" s="283"/>
      <c r="C5" s="137" t="s">
        <v>5</v>
      </c>
      <c r="D5" s="286"/>
      <c r="E5" s="287"/>
      <c r="F5" s="287"/>
      <c r="G5" s="287"/>
      <c r="H5" s="288"/>
    </row>
    <row r="6" spans="1:9" s="33" customFormat="1" ht="22.5" customHeight="1" x14ac:dyDescent="0.15">
      <c r="A6" s="269" t="s">
        <v>355</v>
      </c>
      <c r="B6" s="270"/>
      <c r="C6" s="131" t="s">
        <v>3</v>
      </c>
      <c r="D6" s="271"/>
      <c r="E6" s="271"/>
      <c r="F6" s="271"/>
      <c r="G6" s="271"/>
      <c r="H6" s="272"/>
    </row>
    <row r="7" spans="1:9" s="33" customFormat="1" ht="22.5" customHeight="1" x14ac:dyDescent="0.15">
      <c r="A7" s="269"/>
      <c r="B7" s="270"/>
      <c r="C7" s="130" t="s">
        <v>4</v>
      </c>
      <c r="D7" s="273"/>
      <c r="E7" s="273"/>
      <c r="F7" s="273"/>
      <c r="G7" s="273"/>
      <c r="H7" s="274"/>
    </row>
    <row r="8" spans="1:9" s="33" customFormat="1" ht="22.5" customHeight="1" thickBot="1" x14ac:dyDescent="0.2">
      <c r="A8" s="269"/>
      <c r="B8" s="270"/>
      <c r="C8" s="138" t="s">
        <v>5</v>
      </c>
      <c r="D8" s="275"/>
      <c r="E8" s="276"/>
      <c r="F8" s="276"/>
      <c r="G8" s="276"/>
      <c r="H8" s="277"/>
    </row>
    <row r="9" spans="1:9" s="33" customFormat="1" ht="22.5" customHeight="1" x14ac:dyDescent="0.15">
      <c r="A9" s="267" t="s">
        <v>6</v>
      </c>
      <c r="B9" s="266"/>
      <c r="C9" s="278" t="s">
        <v>510</v>
      </c>
      <c r="D9" s="239"/>
      <c r="E9" s="139" t="s">
        <v>8</v>
      </c>
      <c r="F9" s="241" t="str">
        <f>IF(D9="","希望する講座内容の番号を左に入力してください。",VLOOKUP(D9,$G$44:$I$132,2,FALSE))</f>
        <v>希望する講座内容の番号を左に入力してください。</v>
      </c>
      <c r="G9" s="242"/>
      <c r="H9" s="243"/>
    </row>
    <row r="10" spans="1:9" s="33" customFormat="1" ht="22.5" customHeight="1" x14ac:dyDescent="0.15">
      <c r="A10" s="234"/>
      <c r="B10" s="235"/>
      <c r="C10" s="279"/>
      <c r="D10" s="240"/>
      <c r="E10" s="131" t="s">
        <v>120</v>
      </c>
      <c r="F10" s="244" t="str">
        <f>IF(D9="","希望する講座内容の番号を左に入力してください。",VLOOKUP(D9,$G$44:$I$132,3,FALSE))</f>
        <v>希望する講座内容の番号を左に入力してください。</v>
      </c>
      <c r="G10" s="245"/>
      <c r="H10" s="246"/>
    </row>
    <row r="11" spans="1:9" s="33" customFormat="1" ht="22.5" customHeight="1" x14ac:dyDescent="0.15">
      <c r="A11" s="247" t="s">
        <v>16</v>
      </c>
      <c r="B11" s="248"/>
      <c r="C11" s="132"/>
      <c r="D11" s="133" t="s">
        <v>17</v>
      </c>
      <c r="E11" s="257" t="s">
        <v>128</v>
      </c>
      <c r="F11" s="248"/>
      <c r="G11" s="223"/>
      <c r="H11" s="224"/>
    </row>
    <row r="12" spans="1:9" s="33" customFormat="1" ht="22.5" customHeight="1" x14ac:dyDescent="0.15">
      <c r="A12" s="230" t="s">
        <v>9</v>
      </c>
      <c r="B12" s="231"/>
      <c r="C12" s="134" t="s">
        <v>10</v>
      </c>
      <c r="D12" s="134" t="s">
        <v>11</v>
      </c>
      <c r="E12" s="135"/>
      <c r="F12" s="134" t="s">
        <v>12</v>
      </c>
      <c r="G12" s="228" t="s">
        <v>512</v>
      </c>
      <c r="H12" s="229"/>
    </row>
    <row r="13" spans="1:9" s="33" customFormat="1" ht="22.5" customHeight="1" x14ac:dyDescent="0.15">
      <c r="A13" s="232"/>
      <c r="B13" s="233"/>
      <c r="C13" s="134" t="s">
        <v>13</v>
      </c>
      <c r="D13" s="134" t="s">
        <v>11</v>
      </c>
      <c r="E13" s="135"/>
      <c r="F13" s="134" t="s">
        <v>12</v>
      </c>
      <c r="G13" s="228" t="s">
        <v>512</v>
      </c>
      <c r="H13" s="229"/>
    </row>
    <row r="14" spans="1:9" s="33" customFormat="1" ht="22.5" customHeight="1" x14ac:dyDescent="0.15">
      <c r="A14" s="234"/>
      <c r="B14" s="235"/>
      <c r="C14" s="225" t="s">
        <v>137</v>
      </c>
      <c r="D14" s="226"/>
      <c r="E14" s="226"/>
      <c r="F14" s="226"/>
      <c r="G14" s="226"/>
      <c r="H14" s="227"/>
    </row>
    <row r="15" spans="1:9" s="33" customFormat="1" ht="22.5" customHeight="1" x14ac:dyDescent="0.15">
      <c r="A15" s="247" t="s">
        <v>14</v>
      </c>
      <c r="B15" s="248"/>
      <c r="C15" s="292"/>
      <c r="D15" s="293"/>
      <c r="E15" s="293"/>
      <c r="F15" s="293"/>
      <c r="G15" s="293"/>
      <c r="H15" s="294"/>
    </row>
    <row r="16" spans="1:9" s="33" customFormat="1" ht="22.5" customHeight="1" x14ac:dyDescent="0.15">
      <c r="A16" s="247" t="s">
        <v>15</v>
      </c>
      <c r="B16" s="248"/>
      <c r="C16" s="236"/>
      <c r="D16" s="237"/>
      <c r="E16" s="237"/>
      <c r="F16" s="237"/>
      <c r="G16" s="237"/>
      <c r="H16" s="238"/>
    </row>
    <row r="17" spans="1:9" s="33" customFormat="1" ht="35.25" customHeight="1" thickBot="1" x14ac:dyDescent="0.2">
      <c r="A17" s="249" t="s">
        <v>18</v>
      </c>
      <c r="B17" s="250"/>
      <c r="C17" s="251"/>
      <c r="D17" s="252"/>
      <c r="E17" s="252"/>
      <c r="F17" s="252"/>
      <c r="G17" s="252"/>
      <c r="H17" s="253"/>
      <c r="I17" s="33" t="s">
        <v>19</v>
      </c>
    </row>
    <row r="18" spans="1:9" s="33" customFormat="1" ht="22.5" customHeight="1" x14ac:dyDescent="0.15">
      <c r="A18" s="267" t="s">
        <v>20</v>
      </c>
      <c r="B18" s="266"/>
      <c r="C18" s="278" t="s">
        <v>510</v>
      </c>
      <c r="D18" s="239"/>
      <c r="E18" s="139" t="s">
        <v>8</v>
      </c>
      <c r="F18" s="241" t="str">
        <f>IF(D18="","希望する講座内容の番号を左に入力してください。",VLOOKUP(D18,$G$44:$I$132,2,FALSE))</f>
        <v>希望する講座内容の番号を左に入力してください。</v>
      </c>
      <c r="G18" s="242"/>
      <c r="H18" s="243"/>
    </row>
    <row r="19" spans="1:9" s="33" customFormat="1" ht="22.5" customHeight="1" x14ac:dyDescent="0.15">
      <c r="A19" s="234"/>
      <c r="B19" s="235"/>
      <c r="C19" s="279"/>
      <c r="D19" s="240"/>
      <c r="E19" s="131" t="s">
        <v>120</v>
      </c>
      <c r="F19" s="244" t="str">
        <f>IF(D18="","希望する講座内容の番号を左に入力してください。",VLOOKUP(D18,$G$44:$I$132,3,FALSE))</f>
        <v>希望する講座内容の番号を左に入力してください。</v>
      </c>
      <c r="G19" s="245"/>
      <c r="H19" s="246"/>
    </row>
    <row r="20" spans="1:9" s="33" customFormat="1" ht="22.5" customHeight="1" x14ac:dyDescent="0.15">
      <c r="A20" s="234" t="s">
        <v>16</v>
      </c>
      <c r="B20" s="235"/>
      <c r="C20" s="25"/>
      <c r="D20" s="26" t="s">
        <v>17</v>
      </c>
      <c r="E20" s="297" t="s">
        <v>128</v>
      </c>
      <c r="F20" s="235"/>
      <c r="G20" s="223"/>
      <c r="H20" s="224"/>
    </row>
    <row r="21" spans="1:9" s="33" customFormat="1" ht="22.5" customHeight="1" x14ac:dyDescent="0.15">
      <c r="A21" s="230" t="s">
        <v>9</v>
      </c>
      <c r="B21" s="231"/>
      <c r="C21" s="134" t="s">
        <v>10</v>
      </c>
      <c r="D21" s="134" t="s">
        <v>11</v>
      </c>
      <c r="E21" s="136"/>
      <c r="F21" s="134" t="s">
        <v>12</v>
      </c>
      <c r="G21" s="295" t="s">
        <v>512</v>
      </c>
      <c r="H21" s="296"/>
    </row>
    <row r="22" spans="1:9" s="33" customFormat="1" ht="22.5" customHeight="1" x14ac:dyDescent="0.15">
      <c r="A22" s="232"/>
      <c r="B22" s="233"/>
      <c r="C22" s="134" t="s">
        <v>13</v>
      </c>
      <c r="D22" s="134" t="s">
        <v>11</v>
      </c>
      <c r="E22" s="136"/>
      <c r="F22" s="134" t="s">
        <v>12</v>
      </c>
      <c r="G22" s="295" t="s">
        <v>512</v>
      </c>
      <c r="H22" s="296"/>
    </row>
    <row r="23" spans="1:9" s="33" customFormat="1" ht="22.5" customHeight="1" x14ac:dyDescent="0.15">
      <c r="A23" s="234"/>
      <c r="B23" s="235"/>
      <c r="C23" s="301" t="s">
        <v>138</v>
      </c>
      <c r="D23" s="302"/>
      <c r="E23" s="302"/>
      <c r="F23" s="302"/>
      <c r="G23" s="302"/>
      <c r="H23" s="303"/>
    </row>
    <row r="24" spans="1:9" s="33" customFormat="1" ht="22.5" customHeight="1" x14ac:dyDescent="0.15">
      <c r="A24" s="247" t="s">
        <v>14</v>
      </c>
      <c r="B24" s="248"/>
      <c r="C24" s="292"/>
      <c r="D24" s="293"/>
      <c r="E24" s="293"/>
      <c r="F24" s="293"/>
      <c r="G24" s="293"/>
      <c r="H24" s="294"/>
    </row>
    <row r="25" spans="1:9" s="33" customFormat="1" ht="22.5" customHeight="1" x14ac:dyDescent="0.15">
      <c r="A25" s="247" t="s">
        <v>15</v>
      </c>
      <c r="B25" s="248"/>
      <c r="C25" s="236"/>
      <c r="D25" s="237"/>
      <c r="E25" s="237"/>
      <c r="F25" s="237"/>
      <c r="G25" s="237"/>
      <c r="H25" s="238"/>
    </row>
    <row r="26" spans="1:9" s="33" customFormat="1" ht="35.25" customHeight="1" thickBot="1" x14ac:dyDescent="0.2">
      <c r="A26" s="255" t="s">
        <v>18</v>
      </c>
      <c r="B26" s="256"/>
      <c r="C26" s="289"/>
      <c r="D26" s="290"/>
      <c r="E26" s="290"/>
      <c r="F26" s="290"/>
      <c r="G26" s="290"/>
      <c r="H26" s="291"/>
      <c r="I26" s="33" t="s">
        <v>19</v>
      </c>
    </row>
    <row r="27" spans="1:9" s="33" customFormat="1" ht="22.5" customHeight="1" x14ac:dyDescent="0.15">
      <c r="A27" s="232" t="s">
        <v>21</v>
      </c>
      <c r="B27" s="233"/>
      <c r="C27" s="278" t="s">
        <v>510</v>
      </c>
      <c r="D27" s="304"/>
      <c r="E27" s="139" t="s">
        <v>8</v>
      </c>
      <c r="F27" s="298" t="str">
        <f>IF(D27="","希望する講座内容の番号を左に入力してください。",VLOOKUP(D27,$G$44:$I$132,2,FALSE))</f>
        <v>希望する講座内容の番号を左に入力してください。</v>
      </c>
      <c r="G27" s="299"/>
      <c r="H27" s="300"/>
    </row>
    <row r="28" spans="1:9" s="33" customFormat="1" ht="22.5" customHeight="1" x14ac:dyDescent="0.15">
      <c r="A28" s="234"/>
      <c r="B28" s="235"/>
      <c r="C28" s="279"/>
      <c r="D28" s="240"/>
      <c r="E28" s="131" t="s">
        <v>120</v>
      </c>
      <c r="F28" s="244" t="str">
        <f>IF(D27="","希望する講座内容の番号を左に入力してください。",VLOOKUP(D27,$G$44:$I$132,3,FALSE))</f>
        <v>希望する講座内容の番号を左に入力してください。</v>
      </c>
      <c r="G28" s="245"/>
      <c r="H28" s="246"/>
    </row>
    <row r="29" spans="1:9" s="33" customFormat="1" ht="22.5" customHeight="1" x14ac:dyDescent="0.15">
      <c r="A29" s="247" t="s">
        <v>16</v>
      </c>
      <c r="B29" s="248"/>
      <c r="C29" s="132"/>
      <c r="D29" s="133" t="s">
        <v>17</v>
      </c>
      <c r="E29" s="257" t="s">
        <v>128</v>
      </c>
      <c r="F29" s="248"/>
      <c r="G29" s="223"/>
      <c r="H29" s="224"/>
    </row>
    <row r="30" spans="1:9" s="33" customFormat="1" ht="22.5" customHeight="1" x14ac:dyDescent="0.15">
      <c r="A30" s="230" t="s">
        <v>9</v>
      </c>
      <c r="B30" s="231"/>
      <c r="C30" s="134" t="s">
        <v>10</v>
      </c>
      <c r="D30" s="134" t="s">
        <v>11</v>
      </c>
      <c r="E30" s="136"/>
      <c r="F30" s="134" t="s">
        <v>12</v>
      </c>
      <c r="G30" s="295" t="s">
        <v>512</v>
      </c>
      <c r="H30" s="296"/>
    </row>
    <row r="31" spans="1:9" s="33" customFormat="1" ht="22.5" customHeight="1" x14ac:dyDescent="0.15">
      <c r="A31" s="232"/>
      <c r="B31" s="233"/>
      <c r="C31" s="134" t="s">
        <v>13</v>
      </c>
      <c r="D31" s="134" t="s">
        <v>11</v>
      </c>
      <c r="E31" s="136"/>
      <c r="F31" s="134" t="s">
        <v>12</v>
      </c>
      <c r="G31" s="295" t="s">
        <v>512</v>
      </c>
      <c r="H31" s="296"/>
    </row>
    <row r="32" spans="1:9" s="33" customFormat="1" ht="22.5" customHeight="1" x14ac:dyDescent="0.15">
      <c r="A32" s="234"/>
      <c r="B32" s="235"/>
      <c r="C32" s="301" t="s">
        <v>138</v>
      </c>
      <c r="D32" s="302"/>
      <c r="E32" s="302"/>
      <c r="F32" s="302"/>
      <c r="G32" s="302"/>
      <c r="H32" s="303"/>
    </row>
    <row r="33" spans="1:9" s="33" customFormat="1" ht="22.5" customHeight="1" x14ac:dyDescent="0.15">
      <c r="A33" s="247" t="s">
        <v>14</v>
      </c>
      <c r="B33" s="248"/>
      <c r="C33" s="305"/>
      <c r="D33" s="306"/>
      <c r="E33" s="306"/>
      <c r="F33" s="306"/>
      <c r="G33" s="306"/>
      <c r="H33" s="307"/>
    </row>
    <row r="34" spans="1:9" s="33" customFormat="1" ht="22.5" customHeight="1" x14ac:dyDescent="0.15">
      <c r="A34" s="247" t="s">
        <v>15</v>
      </c>
      <c r="B34" s="248"/>
      <c r="C34" s="258"/>
      <c r="D34" s="237"/>
      <c r="E34" s="237"/>
      <c r="F34" s="237"/>
      <c r="G34" s="237"/>
      <c r="H34" s="238"/>
    </row>
    <row r="35" spans="1:9" s="33" customFormat="1" ht="35.25" customHeight="1" thickBot="1" x14ac:dyDescent="0.2">
      <c r="A35" s="255" t="s">
        <v>18</v>
      </c>
      <c r="B35" s="256"/>
      <c r="C35" s="259"/>
      <c r="D35" s="260"/>
      <c r="E35" s="260"/>
      <c r="F35" s="260"/>
      <c r="G35" s="260"/>
      <c r="H35" s="261"/>
      <c r="I35" s="33" t="s">
        <v>19</v>
      </c>
    </row>
    <row r="36" spans="1:9" s="33" customFormat="1" ht="10.5" customHeight="1" x14ac:dyDescent="0.15">
      <c r="A36" s="34"/>
      <c r="B36" s="34"/>
      <c r="C36" s="35"/>
      <c r="D36" s="64"/>
      <c r="E36" s="35"/>
      <c r="F36" s="35"/>
      <c r="G36" s="35"/>
      <c r="H36" s="35"/>
    </row>
    <row r="37" spans="1:9" ht="36.75" hidden="1" customHeight="1" x14ac:dyDescent="0.15">
      <c r="A37" s="54" t="s">
        <v>22</v>
      </c>
      <c r="B37" s="254" t="s">
        <v>23</v>
      </c>
      <c r="C37" s="254"/>
      <c r="D37" s="254"/>
      <c r="E37" s="254"/>
      <c r="F37" s="254"/>
      <c r="G37" s="254"/>
      <c r="H37" s="254"/>
    </row>
    <row r="38" spans="1:9" ht="36.75" hidden="1" customHeight="1" x14ac:dyDescent="0.15">
      <c r="A38" s="55" t="s">
        <v>24</v>
      </c>
      <c r="B38" s="254" t="s">
        <v>25</v>
      </c>
      <c r="C38" s="254"/>
      <c r="D38" s="254"/>
      <c r="E38" s="254"/>
      <c r="F38" s="254"/>
      <c r="G38" s="254"/>
      <c r="H38" s="254"/>
    </row>
    <row r="39" spans="1:9" ht="36.75" hidden="1" customHeight="1" x14ac:dyDescent="0.15">
      <c r="A39" s="55" t="s">
        <v>26</v>
      </c>
      <c r="B39" s="254" t="s">
        <v>27</v>
      </c>
      <c r="C39" s="254"/>
      <c r="D39" s="254"/>
      <c r="E39" s="254"/>
      <c r="F39" s="254"/>
      <c r="G39" s="254"/>
      <c r="H39" s="254"/>
    </row>
    <row r="40" spans="1:9" ht="20.25" hidden="1" customHeight="1" x14ac:dyDescent="0.15">
      <c r="A40" s="55" t="s">
        <v>28</v>
      </c>
      <c r="B40" s="254" t="s">
        <v>29</v>
      </c>
      <c r="C40" s="254"/>
      <c r="D40" s="254"/>
      <c r="E40" s="254"/>
      <c r="F40" s="254"/>
      <c r="G40" s="254"/>
      <c r="H40" s="254"/>
    </row>
    <row r="41" spans="1:9" ht="116.25" customHeight="1" x14ac:dyDescent="0.15">
      <c r="A41" s="55"/>
      <c r="B41" s="450" t="s">
        <v>151</v>
      </c>
      <c r="C41" s="450"/>
      <c r="D41" s="450"/>
      <c r="E41" s="450"/>
      <c r="F41" s="450"/>
      <c r="G41" s="450"/>
      <c r="H41" s="450"/>
      <c r="I41" s="450"/>
    </row>
    <row r="43" spans="1:9" ht="20.25" hidden="1" customHeight="1" x14ac:dyDescent="0.15">
      <c r="G43" s="61" t="s">
        <v>7</v>
      </c>
      <c r="H43" s="62" t="s">
        <v>30</v>
      </c>
      <c r="I43" s="62" t="s">
        <v>295</v>
      </c>
    </row>
    <row r="44" spans="1:9" ht="14.25" hidden="1" x14ac:dyDescent="0.15">
      <c r="G44" s="63" t="s">
        <v>171</v>
      </c>
      <c r="H44" s="68" t="s">
        <v>253</v>
      </c>
      <c r="I44" s="66" t="s">
        <v>296</v>
      </c>
    </row>
    <row r="45" spans="1:9" ht="14.25" hidden="1" x14ac:dyDescent="0.15">
      <c r="G45" s="63" t="s">
        <v>172</v>
      </c>
      <c r="H45" s="68" t="s">
        <v>253</v>
      </c>
      <c r="I45" s="66" t="s">
        <v>523</v>
      </c>
    </row>
    <row r="46" spans="1:9" ht="14.25" hidden="1" x14ac:dyDescent="0.15">
      <c r="G46" s="63" t="s">
        <v>173</v>
      </c>
      <c r="H46" s="68" t="s">
        <v>513</v>
      </c>
      <c r="I46" s="66" t="s">
        <v>519</v>
      </c>
    </row>
    <row r="47" spans="1:9" ht="14.25" hidden="1" x14ac:dyDescent="0.15">
      <c r="G47" s="63" t="s">
        <v>174</v>
      </c>
      <c r="H47" s="68" t="s">
        <v>513</v>
      </c>
      <c r="I47" s="66" t="s">
        <v>153</v>
      </c>
    </row>
    <row r="48" spans="1:9" ht="14.25" hidden="1" x14ac:dyDescent="0.15">
      <c r="G48" s="63" t="s">
        <v>175</v>
      </c>
      <c r="H48" s="68" t="s">
        <v>513</v>
      </c>
      <c r="I48" s="66" t="s">
        <v>334</v>
      </c>
    </row>
    <row r="49" spans="7:9" ht="14.25" hidden="1" x14ac:dyDescent="0.15">
      <c r="G49" s="63" t="s">
        <v>176</v>
      </c>
      <c r="H49" s="68" t="s">
        <v>254</v>
      </c>
      <c r="I49" s="66" t="s">
        <v>297</v>
      </c>
    </row>
    <row r="50" spans="7:9" ht="14.25" hidden="1" x14ac:dyDescent="0.15">
      <c r="G50" s="63" t="s">
        <v>177</v>
      </c>
      <c r="H50" s="68" t="s">
        <v>255</v>
      </c>
      <c r="I50" s="66" t="s">
        <v>298</v>
      </c>
    </row>
    <row r="51" spans="7:9" ht="14.25" hidden="1" x14ac:dyDescent="0.15">
      <c r="G51" s="63" t="s">
        <v>178</v>
      </c>
      <c r="H51" s="68" t="s">
        <v>256</v>
      </c>
      <c r="I51" s="66" t="s">
        <v>155</v>
      </c>
    </row>
    <row r="52" spans="7:9" ht="14.25" hidden="1" x14ac:dyDescent="0.15">
      <c r="G52" s="63" t="s">
        <v>179</v>
      </c>
      <c r="H52" s="68" t="s">
        <v>256</v>
      </c>
      <c r="I52" s="66" t="s">
        <v>299</v>
      </c>
    </row>
    <row r="53" spans="7:9" ht="14.25" hidden="1" x14ac:dyDescent="0.15">
      <c r="G53" s="63" t="s">
        <v>180</v>
      </c>
      <c r="H53" s="68" t="s">
        <v>257</v>
      </c>
      <c r="I53" s="66" t="s">
        <v>155</v>
      </c>
    </row>
    <row r="54" spans="7:9" ht="14.25" hidden="1" x14ac:dyDescent="0.15">
      <c r="G54" s="63" t="s">
        <v>181</v>
      </c>
      <c r="H54" s="68" t="s">
        <v>257</v>
      </c>
      <c r="I54" s="66" t="s">
        <v>300</v>
      </c>
    </row>
    <row r="55" spans="7:9" ht="14.25" hidden="1" x14ac:dyDescent="0.15">
      <c r="G55" s="63" t="s">
        <v>182</v>
      </c>
      <c r="H55" s="69" t="s">
        <v>258</v>
      </c>
      <c r="I55" s="66" t="s">
        <v>301</v>
      </c>
    </row>
    <row r="56" spans="7:9" ht="14.25" hidden="1" x14ac:dyDescent="0.15">
      <c r="G56" s="63" t="s">
        <v>183</v>
      </c>
      <c r="H56" s="69" t="s">
        <v>259</v>
      </c>
      <c r="I56" s="66" t="s">
        <v>155</v>
      </c>
    </row>
    <row r="57" spans="7:9" ht="14.25" hidden="1" x14ac:dyDescent="0.15">
      <c r="G57" s="63" t="s">
        <v>184</v>
      </c>
      <c r="H57" s="69" t="s">
        <v>259</v>
      </c>
      <c r="I57" s="66" t="s">
        <v>300</v>
      </c>
    </row>
    <row r="58" spans="7:9" ht="14.25" hidden="1" x14ac:dyDescent="0.15">
      <c r="G58" s="63" t="s">
        <v>185</v>
      </c>
      <c r="H58" s="69" t="s">
        <v>260</v>
      </c>
      <c r="I58" s="66" t="s">
        <v>155</v>
      </c>
    </row>
    <row r="59" spans="7:9" ht="14.25" hidden="1" x14ac:dyDescent="0.15">
      <c r="G59" s="63" t="s">
        <v>186</v>
      </c>
      <c r="H59" s="68" t="s">
        <v>260</v>
      </c>
      <c r="I59" s="66" t="s">
        <v>154</v>
      </c>
    </row>
    <row r="60" spans="7:9" ht="14.25" hidden="1" x14ac:dyDescent="0.15">
      <c r="G60" s="63" t="s">
        <v>187</v>
      </c>
      <c r="H60" s="68" t="s">
        <v>261</v>
      </c>
      <c r="I60" s="66" t="s">
        <v>335</v>
      </c>
    </row>
    <row r="61" spans="7:9" ht="14.25" hidden="1" x14ac:dyDescent="0.15">
      <c r="G61" s="63" t="s">
        <v>188</v>
      </c>
      <c r="H61" s="68" t="s">
        <v>261</v>
      </c>
      <c r="I61" s="66" t="s">
        <v>336</v>
      </c>
    </row>
    <row r="62" spans="7:9" ht="14.25" hidden="1" x14ac:dyDescent="0.15">
      <c r="G62" s="63" t="s">
        <v>189</v>
      </c>
      <c r="H62" s="68" t="s">
        <v>262</v>
      </c>
      <c r="I62" s="66" t="s">
        <v>155</v>
      </c>
    </row>
    <row r="63" spans="7:9" ht="14.25" hidden="1" x14ac:dyDescent="0.15">
      <c r="G63" s="63" t="s">
        <v>190</v>
      </c>
      <c r="H63" s="68" t="s">
        <v>262</v>
      </c>
      <c r="I63" s="66" t="s">
        <v>302</v>
      </c>
    </row>
    <row r="64" spans="7:9" ht="14.25" hidden="1" x14ac:dyDescent="0.15">
      <c r="G64" s="63" t="s">
        <v>191</v>
      </c>
      <c r="H64" s="68" t="s">
        <v>263</v>
      </c>
      <c r="I64" s="66" t="s">
        <v>139</v>
      </c>
    </row>
    <row r="65" spans="7:9" ht="14.25" hidden="1" x14ac:dyDescent="0.15">
      <c r="G65" s="63" t="s">
        <v>192</v>
      </c>
      <c r="H65" s="72" t="s">
        <v>264</v>
      </c>
      <c r="I65" s="66" t="s">
        <v>303</v>
      </c>
    </row>
    <row r="66" spans="7:9" ht="14.25" hidden="1" x14ac:dyDescent="0.15">
      <c r="G66" s="63" t="s">
        <v>193</v>
      </c>
      <c r="H66" s="72" t="s">
        <v>264</v>
      </c>
      <c r="I66" s="66" t="s">
        <v>304</v>
      </c>
    </row>
    <row r="67" spans="7:9" ht="14.25" hidden="1" x14ac:dyDescent="0.15">
      <c r="G67" s="63" t="s">
        <v>194</v>
      </c>
      <c r="H67" s="72" t="s">
        <v>265</v>
      </c>
      <c r="I67" s="66" t="s">
        <v>305</v>
      </c>
    </row>
    <row r="68" spans="7:9" s="2" customFormat="1" ht="14.25" hidden="1" x14ac:dyDescent="0.15">
      <c r="G68" s="63" t="s">
        <v>195</v>
      </c>
      <c r="H68" s="72" t="s">
        <v>266</v>
      </c>
      <c r="I68" s="66" t="s">
        <v>155</v>
      </c>
    </row>
    <row r="69" spans="7:9" s="2" customFormat="1" ht="14.25" hidden="1" x14ac:dyDescent="0.15">
      <c r="G69" s="63" t="s">
        <v>196</v>
      </c>
      <c r="H69" s="72" t="s">
        <v>266</v>
      </c>
      <c r="I69" s="66" t="s">
        <v>306</v>
      </c>
    </row>
    <row r="70" spans="7:9" s="2" customFormat="1" ht="14.25" hidden="1" x14ac:dyDescent="0.15">
      <c r="G70" s="63" t="s">
        <v>197</v>
      </c>
      <c r="H70" s="72" t="s">
        <v>267</v>
      </c>
      <c r="I70" s="67" t="s">
        <v>155</v>
      </c>
    </row>
    <row r="71" spans="7:9" s="2" customFormat="1" ht="14.25" hidden="1" x14ac:dyDescent="0.15">
      <c r="G71" s="63" t="s">
        <v>198</v>
      </c>
      <c r="H71" s="72" t="s">
        <v>267</v>
      </c>
      <c r="I71" s="66" t="s">
        <v>307</v>
      </c>
    </row>
    <row r="72" spans="7:9" s="2" customFormat="1" ht="14.25" hidden="1" x14ac:dyDescent="0.15">
      <c r="G72" s="63" t="s">
        <v>199</v>
      </c>
      <c r="H72" s="72" t="s">
        <v>268</v>
      </c>
      <c r="I72" s="66" t="s">
        <v>155</v>
      </c>
    </row>
    <row r="73" spans="7:9" s="2" customFormat="1" ht="14.25" hidden="1" x14ac:dyDescent="0.15">
      <c r="G73" s="63" t="s">
        <v>200</v>
      </c>
      <c r="H73" s="72" t="s">
        <v>268</v>
      </c>
      <c r="I73" s="66" t="s">
        <v>308</v>
      </c>
    </row>
    <row r="74" spans="7:9" s="2" customFormat="1" ht="14.25" hidden="1" x14ac:dyDescent="0.15">
      <c r="G74" s="63" t="s">
        <v>201</v>
      </c>
      <c r="H74" s="72" t="s">
        <v>140</v>
      </c>
      <c r="I74" s="66" t="s">
        <v>155</v>
      </c>
    </row>
    <row r="75" spans="7:9" s="2" customFormat="1" ht="14.25" hidden="1" x14ac:dyDescent="0.15">
      <c r="G75" s="63" t="s">
        <v>202</v>
      </c>
      <c r="H75" s="72" t="s">
        <v>140</v>
      </c>
      <c r="I75" s="66" t="s">
        <v>309</v>
      </c>
    </row>
    <row r="76" spans="7:9" s="2" customFormat="1" ht="14.25" hidden="1" x14ac:dyDescent="0.15">
      <c r="G76" s="63" t="s">
        <v>203</v>
      </c>
      <c r="H76" s="72" t="s">
        <v>269</v>
      </c>
      <c r="I76" s="66" t="s">
        <v>310</v>
      </c>
    </row>
    <row r="77" spans="7:9" s="2" customFormat="1" ht="14.25" hidden="1" x14ac:dyDescent="0.15">
      <c r="G77" s="63" t="s">
        <v>204</v>
      </c>
      <c r="H77" s="72" t="s">
        <v>269</v>
      </c>
      <c r="I77" s="66" t="s">
        <v>311</v>
      </c>
    </row>
    <row r="78" spans="7:9" s="2" customFormat="1" ht="14.25" hidden="1" x14ac:dyDescent="0.15">
      <c r="G78" s="63" t="s">
        <v>205</v>
      </c>
      <c r="H78" s="72" t="s">
        <v>270</v>
      </c>
      <c r="I78" s="66" t="s">
        <v>337</v>
      </c>
    </row>
    <row r="79" spans="7:9" s="2" customFormat="1" ht="14.25" hidden="1" x14ac:dyDescent="0.15">
      <c r="G79" s="63" t="s">
        <v>206</v>
      </c>
      <c r="H79" s="72" t="s">
        <v>270</v>
      </c>
      <c r="I79" s="66" t="s">
        <v>338</v>
      </c>
    </row>
    <row r="80" spans="7:9" s="2" customFormat="1" ht="14.25" hidden="1" x14ac:dyDescent="0.15">
      <c r="G80" s="63" t="s">
        <v>207</v>
      </c>
      <c r="H80" s="72" t="s">
        <v>271</v>
      </c>
      <c r="I80" s="66" t="s">
        <v>339</v>
      </c>
    </row>
    <row r="81" spans="7:9" s="2" customFormat="1" ht="14.25" hidden="1" x14ac:dyDescent="0.15">
      <c r="G81" s="63" t="s">
        <v>208</v>
      </c>
      <c r="H81" s="72" t="s">
        <v>271</v>
      </c>
      <c r="I81" s="66" t="s">
        <v>340</v>
      </c>
    </row>
    <row r="82" spans="7:9" s="2" customFormat="1" ht="14.25" hidden="1" x14ac:dyDescent="0.15">
      <c r="G82" s="63" t="s">
        <v>209</v>
      </c>
      <c r="H82" s="72" t="s">
        <v>271</v>
      </c>
      <c r="I82" s="66" t="s">
        <v>341</v>
      </c>
    </row>
    <row r="83" spans="7:9" s="2" customFormat="1" ht="14.25" hidden="1" x14ac:dyDescent="0.15">
      <c r="G83" s="63" t="s">
        <v>210</v>
      </c>
      <c r="H83" s="72" t="s">
        <v>272</v>
      </c>
      <c r="I83" s="66" t="s">
        <v>272</v>
      </c>
    </row>
    <row r="84" spans="7:9" s="2" customFormat="1" ht="14.25" hidden="1" x14ac:dyDescent="0.15">
      <c r="G84" s="63" t="s">
        <v>211</v>
      </c>
      <c r="H84" s="72" t="s">
        <v>273</v>
      </c>
      <c r="I84" s="66" t="s">
        <v>273</v>
      </c>
    </row>
    <row r="85" spans="7:9" s="2" customFormat="1" ht="14.25" hidden="1" x14ac:dyDescent="0.15">
      <c r="G85" s="63" t="s">
        <v>212</v>
      </c>
      <c r="H85" s="72" t="s">
        <v>274</v>
      </c>
      <c r="I85" s="66" t="s">
        <v>312</v>
      </c>
    </row>
    <row r="86" spans="7:9" s="2" customFormat="1" ht="14.25" hidden="1" x14ac:dyDescent="0.15">
      <c r="G86" s="63" t="s">
        <v>213</v>
      </c>
      <c r="H86" s="72" t="s">
        <v>275</v>
      </c>
      <c r="I86" s="66" t="s">
        <v>313</v>
      </c>
    </row>
    <row r="87" spans="7:9" s="2" customFormat="1" ht="14.25" hidden="1" x14ac:dyDescent="0.15">
      <c r="G87" s="63" t="s">
        <v>214</v>
      </c>
      <c r="H87" s="72" t="s">
        <v>276</v>
      </c>
      <c r="I87" s="66" t="s">
        <v>94</v>
      </c>
    </row>
    <row r="88" spans="7:9" s="2" customFormat="1" ht="14.25" hidden="1" x14ac:dyDescent="0.15">
      <c r="G88" s="63" t="s">
        <v>215</v>
      </c>
      <c r="H88" s="72" t="s">
        <v>276</v>
      </c>
      <c r="I88" s="66" t="s">
        <v>156</v>
      </c>
    </row>
    <row r="89" spans="7:9" s="2" customFormat="1" ht="14.25" hidden="1" x14ac:dyDescent="0.15">
      <c r="G89" s="63" t="s">
        <v>216</v>
      </c>
      <c r="H89" s="72" t="s">
        <v>276</v>
      </c>
      <c r="I89" s="66" t="s">
        <v>157</v>
      </c>
    </row>
    <row r="90" spans="7:9" s="2" customFormat="1" ht="14.25" hidden="1" x14ac:dyDescent="0.15">
      <c r="G90" s="63" t="s">
        <v>217</v>
      </c>
      <c r="H90" s="72" t="s">
        <v>276</v>
      </c>
      <c r="I90" s="66" t="s">
        <v>314</v>
      </c>
    </row>
    <row r="91" spans="7:9" s="2" customFormat="1" ht="14.25" hidden="1" x14ac:dyDescent="0.15">
      <c r="G91" s="63" t="s">
        <v>218</v>
      </c>
      <c r="H91" s="72" t="s">
        <v>515</v>
      </c>
      <c r="I91" s="66" t="s">
        <v>516</v>
      </c>
    </row>
    <row r="92" spans="7:9" s="2" customFormat="1" ht="14.25" hidden="1" x14ac:dyDescent="0.15">
      <c r="G92" s="63" t="s">
        <v>219</v>
      </c>
      <c r="H92" s="72" t="s">
        <v>515</v>
      </c>
      <c r="I92" s="66" t="s">
        <v>158</v>
      </c>
    </row>
    <row r="93" spans="7:9" s="2" customFormat="1" ht="14.25" hidden="1" x14ac:dyDescent="0.15">
      <c r="G93" s="63" t="s">
        <v>220</v>
      </c>
      <c r="H93" s="72" t="s">
        <v>159</v>
      </c>
      <c r="I93" s="66" t="s">
        <v>315</v>
      </c>
    </row>
    <row r="94" spans="7:9" s="2" customFormat="1" ht="14.25" hidden="1" x14ac:dyDescent="0.15">
      <c r="G94" s="63" t="s">
        <v>221</v>
      </c>
      <c r="H94" s="72" t="s">
        <v>277</v>
      </c>
      <c r="I94" s="71" t="s">
        <v>316</v>
      </c>
    </row>
    <row r="95" spans="7:9" s="2" customFormat="1" ht="14.25" hidden="1" x14ac:dyDescent="0.15">
      <c r="G95" s="63" t="s">
        <v>222</v>
      </c>
      <c r="H95" s="72" t="s">
        <v>160</v>
      </c>
      <c r="I95" s="66" t="s">
        <v>342</v>
      </c>
    </row>
    <row r="96" spans="7:9" s="2" customFormat="1" ht="14.25" hidden="1" x14ac:dyDescent="0.15">
      <c r="G96" s="63" t="s">
        <v>223</v>
      </c>
      <c r="H96" s="72" t="s">
        <v>160</v>
      </c>
      <c r="I96" s="66" t="s">
        <v>343</v>
      </c>
    </row>
    <row r="97" spans="7:9" s="2" customFormat="1" ht="14.25" hidden="1" x14ac:dyDescent="0.15">
      <c r="G97" s="63" t="s">
        <v>224</v>
      </c>
      <c r="H97" s="72" t="s">
        <v>160</v>
      </c>
      <c r="I97" s="66" t="s">
        <v>344</v>
      </c>
    </row>
    <row r="98" spans="7:9" s="2" customFormat="1" ht="14.25" hidden="1" x14ac:dyDescent="0.15">
      <c r="G98" s="63" t="s">
        <v>225</v>
      </c>
      <c r="H98" s="72" t="s">
        <v>278</v>
      </c>
      <c r="I98" s="72" t="s">
        <v>317</v>
      </c>
    </row>
    <row r="99" spans="7:9" s="2" customFormat="1" ht="14.25" hidden="1" x14ac:dyDescent="0.15">
      <c r="G99" s="63" t="s">
        <v>226</v>
      </c>
      <c r="H99" s="72" t="s">
        <v>278</v>
      </c>
      <c r="I99" s="72" t="s">
        <v>345</v>
      </c>
    </row>
    <row r="100" spans="7:9" s="2" customFormat="1" ht="14.25" hidden="1" x14ac:dyDescent="0.15">
      <c r="G100" s="63" t="s">
        <v>227</v>
      </c>
      <c r="H100" s="72" t="s">
        <v>279</v>
      </c>
      <c r="I100" s="72" t="s">
        <v>279</v>
      </c>
    </row>
    <row r="101" spans="7:9" s="2" customFormat="1" ht="14.25" hidden="1" x14ac:dyDescent="0.15">
      <c r="G101" s="63" t="s">
        <v>228</v>
      </c>
      <c r="H101" s="72" t="s">
        <v>280</v>
      </c>
      <c r="I101" s="128" t="s">
        <v>346</v>
      </c>
    </row>
    <row r="102" spans="7:9" s="2" customFormat="1" ht="14.25" hidden="1" x14ac:dyDescent="0.15">
      <c r="G102" s="63" t="s">
        <v>229</v>
      </c>
      <c r="H102" s="72" t="s">
        <v>280</v>
      </c>
      <c r="I102" s="128" t="s">
        <v>347</v>
      </c>
    </row>
    <row r="103" spans="7:9" s="2" customFormat="1" ht="14.25" hidden="1" x14ac:dyDescent="0.15">
      <c r="G103" s="63" t="s">
        <v>230</v>
      </c>
      <c r="H103" s="72" t="s">
        <v>281</v>
      </c>
      <c r="I103" s="128" t="s">
        <v>318</v>
      </c>
    </row>
    <row r="104" spans="7:9" s="2" customFormat="1" ht="14.25" hidden="1" x14ac:dyDescent="0.15">
      <c r="G104" s="63" t="s">
        <v>231</v>
      </c>
      <c r="H104" s="72" t="s">
        <v>282</v>
      </c>
      <c r="I104" s="128" t="s">
        <v>319</v>
      </c>
    </row>
    <row r="105" spans="7:9" s="2" customFormat="1" ht="14.25" hidden="1" x14ac:dyDescent="0.15">
      <c r="G105" s="63" t="s">
        <v>232</v>
      </c>
      <c r="H105" s="72" t="s">
        <v>283</v>
      </c>
      <c r="I105" s="128" t="s">
        <v>348</v>
      </c>
    </row>
    <row r="106" spans="7:9" s="2" customFormat="1" ht="14.25" hidden="1" x14ac:dyDescent="0.15">
      <c r="G106" s="63" t="s">
        <v>233</v>
      </c>
      <c r="H106" s="72" t="s">
        <v>284</v>
      </c>
      <c r="I106" s="128" t="s">
        <v>320</v>
      </c>
    </row>
    <row r="107" spans="7:9" s="2" customFormat="1" ht="14.25" hidden="1" x14ac:dyDescent="0.15">
      <c r="G107" s="63" t="s">
        <v>234</v>
      </c>
      <c r="H107" s="72" t="s">
        <v>284</v>
      </c>
      <c r="I107" s="128" t="s">
        <v>321</v>
      </c>
    </row>
    <row r="108" spans="7:9" s="2" customFormat="1" ht="14.25" hidden="1" x14ac:dyDescent="0.15">
      <c r="G108" s="63" t="s">
        <v>235</v>
      </c>
      <c r="H108" s="72" t="s">
        <v>161</v>
      </c>
      <c r="I108" s="128" t="s">
        <v>322</v>
      </c>
    </row>
    <row r="109" spans="7:9" s="2" customFormat="1" ht="14.25" hidden="1" x14ac:dyDescent="0.15">
      <c r="G109" s="63" t="s">
        <v>236</v>
      </c>
      <c r="H109" s="72" t="s">
        <v>285</v>
      </c>
      <c r="I109" s="128" t="s">
        <v>323</v>
      </c>
    </row>
    <row r="110" spans="7:9" s="2" customFormat="1" ht="14.25" hidden="1" x14ac:dyDescent="0.15">
      <c r="G110" s="63" t="s">
        <v>237</v>
      </c>
      <c r="H110" s="72" t="s">
        <v>286</v>
      </c>
      <c r="I110" s="128" t="s">
        <v>324</v>
      </c>
    </row>
    <row r="111" spans="7:9" s="2" customFormat="1" ht="14.25" hidden="1" x14ac:dyDescent="0.15">
      <c r="G111" s="63" t="s">
        <v>238</v>
      </c>
      <c r="H111" s="72" t="s">
        <v>287</v>
      </c>
      <c r="I111" s="128" t="s">
        <v>325</v>
      </c>
    </row>
    <row r="112" spans="7:9" s="2" customFormat="1" ht="14.25" hidden="1" x14ac:dyDescent="0.15">
      <c r="G112" s="63" t="s">
        <v>239</v>
      </c>
      <c r="H112" s="72" t="s">
        <v>288</v>
      </c>
      <c r="I112" s="128" t="s">
        <v>326</v>
      </c>
    </row>
    <row r="113" spans="7:9" s="2" customFormat="1" ht="14.25" hidden="1" x14ac:dyDescent="0.15">
      <c r="G113" s="63" t="s">
        <v>240</v>
      </c>
      <c r="H113" s="72" t="s">
        <v>288</v>
      </c>
      <c r="I113" s="128" t="s">
        <v>327</v>
      </c>
    </row>
    <row r="114" spans="7:9" s="2" customFormat="1" ht="14.25" hidden="1" x14ac:dyDescent="0.15">
      <c r="G114" s="63" t="s">
        <v>241</v>
      </c>
      <c r="H114" s="72" t="s">
        <v>289</v>
      </c>
      <c r="I114" s="128" t="s">
        <v>328</v>
      </c>
    </row>
    <row r="115" spans="7:9" s="2" customFormat="1" ht="14.25" hidden="1" x14ac:dyDescent="0.15">
      <c r="G115" s="63" t="s">
        <v>242</v>
      </c>
      <c r="H115" s="72" t="s">
        <v>289</v>
      </c>
      <c r="I115" s="128" t="s">
        <v>329</v>
      </c>
    </row>
    <row r="116" spans="7:9" s="2" customFormat="1" ht="14.25" hidden="1" x14ac:dyDescent="0.15">
      <c r="G116" s="63" t="s">
        <v>243</v>
      </c>
      <c r="H116" s="72" t="s">
        <v>290</v>
      </c>
      <c r="I116" s="128" t="s">
        <v>349</v>
      </c>
    </row>
    <row r="117" spans="7:9" s="2" customFormat="1" ht="14.25" hidden="1" x14ac:dyDescent="0.15">
      <c r="G117" s="63" t="s">
        <v>244</v>
      </c>
      <c r="H117" s="72" t="s">
        <v>290</v>
      </c>
      <c r="I117" s="128" t="s">
        <v>350</v>
      </c>
    </row>
    <row r="118" spans="7:9" s="2" customFormat="1" ht="14.25" hidden="1" x14ac:dyDescent="0.15">
      <c r="G118" s="63" t="s">
        <v>245</v>
      </c>
      <c r="H118" s="72" t="s">
        <v>290</v>
      </c>
      <c r="I118" s="128" t="s">
        <v>351</v>
      </c>
    </row>
    <row r="119" spans="7:9" s="2" customFormat="1" ht="14.25" hidden="1" x14ac:dyDescent="0.15">
      <c r="G119" s="63" t="s">
        <v>246</v>
      </c>
      <c r="H119" s="72" t="s">
        <v>291</v>
      </c>
      <c r="I119" s="128" t="s">
        <v>330</v>
      </c>
    </row>
    <row r="120" spans="7:9" s="2" customFormat="1" ht="14.25" hidden="1" x14ac:dyDescent="0.15">
      <c r="G120" s="63" t="s">
        <v>247</v>
      </c>
      <c r="H120" s="72" t="s">
        <v>291</v>
      </c>
      <c r="I120" s="128" t="s">
        <v>352</v>
      </c>
    </row>
    <row r="121" spans="7:9" s="2" customFormat="1" ht="14.25" hidden="1" x14ac:dyDescent="0.15">
      <c r="G121" s="63" t="s">
        <v>248</v>
      </c>
      <c r="H121" s="72" t="s">
        <v>291</v>
      </c>
      <c r="I121" s="128" t="s">
        <v>331</v>
      </c>
    </row>
    <row r="122" spans="7:9" s="2" customFormat="1" ht="14.25" hidden="1" x14ac:dyDescent="0.15">
      <c r="G122" s="63" t="s">
        <v>249</v>
      </c>
      <c r="H122" s="72" t="s">
        <v>292</v>
      </c>
      <c r="I122" s="128" t="s">
        <v>353</v>
      </c>
    </row>
    <row r="123" spans="7:9" s="2" customFormat="1" ht="14.25" hidden="1" x14ac:dyDescent="0.15">
      <c r="G123" s="63" t="s">
        <v>250</v>
      </c>
      <c r="H123" s="72" t="s">
        <v>292</v>
      </c>
      <c r="I123" s="128" t="s">
        <v>354</v>
      </c>
    </row>
    <row r="124" spans="7:9" s="2" customFormat="1" ht="14.25" hidden="1" x14ac:dyDescent="0.15">
      <c r="G124" s="63" t="s">
        <v>251</v>
      </c>
      <c r="H124" s="72" t="s">
        <v>293</v>
      </c>
      <c r="I124" s="128" t="s">
        <v>332</v>
      </c>
    </row>
    <row r="125" spans="7:9" s="2" customFormat="1" ht="14.25" hidden="1" x14ac:dyDescent="0.15">
      <c r="G125" s="63" t="s">
        <v>252</v>
      </c>
      <c r="H125" s="72" t="s">
        <v>294</v>
      </c>
      <c r="I125" s="128" t="s">
        <v>333</v>
      </c>
    </row>
    <row r="126" spans="7:9" s="2" customFormat="1" ht="14.25" hidden="1" x14ac:dyDescent="0.15">
      <c r="G126" s="63"/>
      <c r="H126" s="72"/>
      <c r="I126" s="128"/>
    </row>
    <row r="127" spans="7:9" s="2" customFormat="1" ht="14.25" hidden="1" x14ac:dyDescent="0.15">
      <c r="G127" s="63"/>
      <c r="H127" s="72"/>
      <c r="I127" s="128"/>
    </row>
    <row r="128" spans="7:9" s="2" customFormat="1" ht="14.25" hidden="1" x14ac:dyDescent="0.15">
      <c r="G128" s="63"/>
      <c r="H128" s="72"/>
      <c r="I128" s="128"/>
    </row>
    <row r="129" spans="7:9" s="2" customFormat="1" ht="14.25" hidden="1" x14ac:dyDescent="0.15">
      <c r="G129" s="63"/>
      <c r="H129" s="72"/>
      <c r="I129" s="128"/>
    </row>
    <row r="130" spans="7:9" s="2" customFormat="1" ht="14.25" hidden="1" x14ac:dyDescent="0.15">
      <c r="G130" s="63"/>
      <c r="H130" s="72"/>
      <c r="I130" s="128"/>
    </row>
    <row r="131" spans="7:9" s="2" customFormat="1" ht="14.25" hidden="1" x14ac:dyDescent="0.15">
      <c r="G131" s="63"/>
      <c r="H131" s="72"/>
      <c r="I131" s="128"/>
    </row>
    <row r="132" spans="7:9" s="2" customFormat="1" ht="14.25" hidden="1" x14ac:dyDescent="0.15">
      <c r="G132" s="63"/>
      <c r="H132" s="72"/>
      <c r="I132" s="128"/>
    </row>
    <row r="133" spans="7:9" s="2" customFormat="1" ht="20.25" hidden="1" customHeight="1" x14ac:dyDescent="0.15"/>
    <row r="134" spans="7:9" s="2" customFormat="1" ht="20.25" customHeight="1" x14ac:dyDescent="0.15"/>
    <row r="135" spans="7:9" s="2" customFormat="1" ht="20.25" customHeight="1" x14ac:dyDescent="0.15"/>
    <row r="136" spans="7:9" s="2" customFormat="1" ht="20.25" customHeight="1" x14ac:dyDescent="0.15"/>
  </sheetData>
  <mergeCells count="70">
    <mergeCell ref="B41:I41"/>
    <mergeCell ref="C23:H23"/>
    <mergeCell ref="A24:B24"/>
    <mergeCell ref="A21:B23"/>
    <mergeCell ref="G22:H22"/>
    <mergeCell ref="G21:H21"/>
    <mergeCell ref="A27:B28"/>
    <mergeCell ref="C27:C28"/>
    <mergeCell ref="D27:D28"/>
    <mergeCell ref="A30:B32"/>
    <mergeCell ref="G30:H30"/>
    <mergeCell ref="B40:H40"/>
    <mergeCell ref="C32:H32"/>
    <mergeCell ref="A33:B33"/>
    <mergeCell ref="C33:H33"/>
    <mergeCell ref="A34:B34"/>
    <mergeCell ref="A11:B11"/>
    <mergeCell ref="A26:B26"/>
    <mergeCell ref="C26:H26"/>
    <mergeCell ref="C15:H15"/>
    <mergeCell ref="G31:H31"/>
    <mergeCell ref="C24:H24"/>
    <mergeCell ref="A15:B15"/>
    <mergeCell ref="E11:F11"/>
    <mergeCell ref="A20:B20"/>
    <mergeCell ref="E20:F20"/>
    <mergeCell ref="F27:H27"/>
    <mergeCell ref="F28:H28"/>
    <mergeCell ref="C25:H25"/>
    <mergeCell ref="A25:B25"/>
    <mergeCell ref="A18:B19"/>
    <mergeCell ref="C18:C19"/>
    <mergeCell ref="A1:H1"/>
    <mergeCell ref="F9:H9"/>
    <mergeCell ref="C2:F2"/>
    <mergeCell ref="A2:B2"/>
    <mergeCell ref="A6:B8"/>
    <mergeCell ref="D6:H6"/>
    <mergeCell ref="D7:H7"/>
    <mergeCell ref="D8:H8"/>
    <mergeCell ref="D9:D10"/>
    <mergeCell ref="C9:C10"/>
    <mergeCell ref="A9:B10"/>
    <mergeCell ref="F10:H10"/>
    <mergeCell ref="A3:B5"/>
    <mergeCell ref="D3:H3"/>
    <mergeCell ref="D4:H4"/>
    <mergeCell ref="D5:H5"/>
    <mergeCell ref="B39:H39"/>
    <mergeCell ref="A29:B29"/>
    <mergeCell ref="B38:H38"/>
    <mergeCell ref="A35:B35"/>
    <mergeCell ref="E29:F29"/>
    <mergeCell ref="B37:H37"/>
    <mergeCell ref="C34:H34"/>
    <mergeCell ref="C35:H35"/>
    <mergeCell ref="A12:B14"/>
    <mergeCell ref="C16:H16"/>
    <mergeCell ref="D18:D19"/>
    <mergeCell ref="F18:H18"/>
    <mergeCell ref="F19:H19"/>
    <mergeCell ref="A16:B16"/>
    <mergeCell ref="A17:B17"/>
    <mergeCell ref="C17:H17"/>
    <mergeCell ref="G11:H11"/>
    <mergeCell ref="G20:H20"/>
    <mergeCell ref="G29:H29"/>
    <mergeCell ref="C14:H14"/>
    <mergeCell ref="G13:H13"/>
    <mergeCell ref="G12:H12"/>
  </mergeCells>
  <phoneticPr fontId="11"/>
  <dataValidations count="4">
    <dataValidation imeMode="on" allowBlank="1" showInputMessage="1" showErrorMessage="1" sqref="C35:H35 C16:H17 C25:H25" xr:uid="{00000000-0002-0000-0000-000000000000}"/>
    <dataValidation type="list" allowBlank="1" showInputMessage="1" showErrorMessage="1" sqref="D9 D27 D18" xr:uid="{00000000-0002-0000-0000-000001000000}">
      <formula1>$G$44:$G$132</formula1>
    </dataValidation>
    <dataValidation type="list" allowBlank="1" showInputMessage="1" showErrorMessage="1" sqref="G11 G20 G29" xr:uid="{00000000-0002-0000-0000-000002000000}">
      <formula1>"訪問,オンデマンド,ライブ配信"</formula1>
    </dataValidation>
    <dataValidation type="list" allowBlank="1" showInputMessage="1" showErrorMessage="1" sqref="D26" xr:uid="{00000000-0002-0000-0000-000003000000}">
      <formula1>#REF!</formula1>
    </dataValidation>
  </dataValidations>
  <pageMargins left="0.70866141732283472" right="0.70866141732283472" top="0.55118110236220474" bottom="0.47244094488188981" header="0.31496062992125984" footer="0.31496062992125984"/>
  <pageSetup paperSize="9" orientation="portrait" horizontalDpi="300" verticalDpi="300" r:id="rId1"/>
  <rowBreaks count="1" manualBreakCount="1">
    <brk id="4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C204-4A69-4F71-A769-30314796EA48}">
  <sheetPr>
    <tabColor rgb="FF0070C0"/>
  </sheetPr>
  <dimension ref="A1:D86"/>
  <sheetViews>
    <sheetView view="pageBreakPreview" zoomScale="84" zoomScaleNormal="85" zoomScaleSheetLayoutView="84" workbookViewId="0">
      <selection activeCell="F13" sqref="F13"/>
    </sheetView>
  </sheetViews>
  <sheetFormatPr defaultRowHeight="13.5" x14ac:dyDescent="0.15"/>
  <cols>
    <col min="1" max="1" width="2.125" style="141" customWidth="1"/>
    <col min="2" max="2" width="8.625" style="142" customWidth="1"/>
    <col min="3" max="3" width="58.875" style="143" customWidth="1"/>
    <col min="4" max="4" width="77.125" style="143" customWidth="1"/>
    <col min="5" max="16384" width="9" style="141"/>
  </cols>
  <sheetData>
    <row r="1" spans="1:4" ht="16.5" customHeight="1" x14ac:dyDescent="0.15"/>
    <row r="2" spans="1:4" ht="30.75" customHeight="1" x14ac:dyDescent="0.15">
      <c r="B2" s="308" t="s">
        <v>357</v>
      </c>
      <c r="C2" s="308"/>
      <c r="D2" s="308"/>
    </row>
    <row r="3" spans="1:4" ht="26.25" customHeight="1" thickBot="1" x14ac:dyDescent="0.2"/>
    <row r="4" spans="1:4" s="148" customFormat="1" ht="31.5" customHeight="1" thickBot="1" x14ac:dyDescent="0.2">
      <c r="A4" s="144"/>
      <c r="B4" s="145" t="s">
        <v>358</v>
      </c>
      <c r="C4" s="146" t="s">
        <v>8</v>
      </c>
      <c r="D4" s="147" t="s">
        <v>359</v>
      </c>
    </row>
    <row r="5" spans="1:4" ht="31.5" customHeight="1" x14ac:dyDescent="0.15">
      <c r="B5" s="149" t="s">
        <v>171</v>
      </c>
      <c r="C5" s="150" t="s">
        <v>360</v>
      </c>
      <c r="D5" s="151" t="s">
        <v>361</v>
      </c>
    </row>
    <row r="6" spans="1:4" ht="31.5" customHeight="1" thickBot="1" x14ac:dyDescent="0.2">
      <c r="B6" s="152" t="s">
        <v>172</v>
      </c>
      <c r="C6" s="153" t="s">
        <v>360</v>
      </c>
      <c r="D6" s="154" t="s">
        <v>521</v>
      </c>
    </row>
    <row r="7" spans="1:4" ht="31.5" customHeight="1" x14ac:dyDescent="0.15">
      <c r="B7" s="155" t="s">
        <v>173</v>
      </c>
      <c r="C7" s="156" t="s">
        <v>513</v>
      </c>
      <c r="D7" s="157" t="s">
        <v>514</v>
      </c>
    </row>
    <row r="8" spans="1:4" ht="31.5" customHeight="1" x14ac:dyDescent="0.15">
      <c r="B8" s="158" t="s">
        <v>362</v>
      </c>
      <c r="C8" s="159" t="s">
        <v>513</v>
      </c>
      <c r="D8" s="160" t="s">
        <v>363</v>
      </c>
    </row>
    <row r="9" spans="1:4" s="161" customFormat="1" ht="31.5" customHeight="1" thickBot="1" x14ac:dyDescent="0.2">
      <c r="B9" s="162" t="s">
        <v>364</v>
      </c>
      <c r="C9" s="153" t="s">
        <v>513</v>
      </c>
      <c r="D9" s="163" t="s">
        <v>365</v>
      </c>
    </row>
    <row r="10" spans="1:4" s="161" customFormat="1" ht="31.5" customHeight="1" thickBot="1" x14ac:dyDescent="0.2">
      <c r="B10" s="164" t="s">
        <v>176</v>
      </c>
      <c r="C10" s="165" t="s">
        <v>366</v>
      </c>
      <c r="D10" s="166" t="s">
        <v>297</v>
      </c>
    </row>
    <row r="11" spans="1:4" s="161" customFormat="1" ht="31.5" customHeight="1" thickBot="1" x14ac:dyDescent="0.2">
      <c r="B11" s="164" t="s">
        <v>367</v>
      </c>
      <c r="C11" s="165" t="s">
        <v>368</v>
      </c>
      <c r="D11" s="166" t="s">
        <v>369</v>
      </c>
    </row>
    <row r="12" spans="1:4" s="161" customFormat="1" ht="31.5" customHeight="1" x14ac:dyDescent="0.15">
      <c r="B12" s="149" t="s">
        <v>370</v>
      </c>
      <c r="C12" s="150" t="s">
        <v>371</v>
      </c>
      <c r="D12" s="157" t="s">
        <v>155</v>
      </c>
    </row>
    <row r="13" spans="1:4" s="161" customFormat="1" ht="31.5" customHeight="1" thickBot="1" x14ac:dyDescent="0.2">
      <c r="B13" s="167" t="s">
        <v>372</v>
      </c>
      <c r="C13" s="168" t="s">
        <v>256</v>
      </c>
      <c r="D13" s="163" t="s">
        <v>299</v>
      </c>
    </row>
    <row r="14" spans="1:4" s="161" customFormat="1" ht="31.5" customHeight="1" x14ac:dyDescent="0.15">
      <c r="B14" s="169" t="s">
        <v>373</v>
      </c>
      <c r="C14" s="170" t="s">
        <v>374</v>
      </c>
      <c r="D14" s="171" t="s">
        <v>155</v>
      </c>
    </row>
    <row r="15" spans="1:4" s="161" customFormat="1" ht="31.5" customHeight="1" thickBot="1" x14ac:dyDescent="0.2">
      <c r="B15" s="172" t="s">
        <v>375</v>
      </c>
      <c r="C15" s="173" t="s">
        <v>257</v>
      </c>
      <c r="D15" s="163" t="s">
        <v>300</v>
      </c>
    </row>
    <row r="16" spans="1:4" s="161" customFormat="1" ht="31.5" customHeight="1" thickBot="1" x14ac:dyDescent="0.2">
      <c r="B16" s="164" t="s">
        <v>376</v>
      </c>
      <c r="C16" s="165" t="s">
        <v>377</v>
      </c>
      <c r="D16" s="166" t="s">
        <v>301</v>
      </c>
    </row>
    <row r="17" spans="2:4" s="161" customFormat="1" ht="31.5" customHeight="1" x14ac:dyDescent="0.15">
      <c r="B17" s="155" t="s">
        <v>378</v>
      </c>
      <c r="C17" s="156" t="s">
        <v>379</v>
      </c>
      <c r="D17" s="157" t="s">
        <v>155</v>
      </c>
    </row>
    <row r="18" spans="2:4" s="161" customFormat="1" ht="31.5" customHeight="1" thickBot="1" x14ac:dyDescent="0.2">
      <c r="B18" s="152" t="s">
        <v>380</v>
      </c>
      <c r="C18" s="153" t="s">
        <v>259</v>
      </c>
      <c r="D18" s="154" t="s">
        <v>300</v>
      </c>
    </row>
    <row r="19" spans="2:4" s="161" customFormat="1" ht="31.5" customHeight="1" x14ac:dyDescent="0.15">
      <c r="B19" s="155" t="s">
        <v>381</v>
      </c>
      <c r="C19" s="156" t="s">
        <v>382</v>
      </c>
      <c r="D19" s="174" t="s">
        <v>155</v>
      </c>
    </row>
    <row r="20" spans="2:4" s="161" customFormat="1" ht="31.5" customHeight="1" thickBot="1" x14ac:dyDescent="0.2">
      <c r="B20" s="162" t="s">
        <v>383</v>
      </c>
      <c r="C20" s="153" t="s">
        <v>260</v>
      </c>
      <c r="D20" s="175" t="s">
        <v>154</v>
      </c>
    </row>
    <row r="21" spans="2:4" s="161" customFormat="1" ht="31.5" customHeight="1" x14ac:dyDescent="0.15">
      <c r="B21" s="155" t="s">
        <v>384</v>
      </c>
      <c r="C21" s="156" t="s">
        <v>385</v>
      </c>
      <c r="D21" s="157" t="s">
        <v>386</v>
      </c>
    </row>
    <row r="22" spans="2:4" s="161" customFormat="1" ht="31.5" customHeight="1" thickBot="1" x14ac:dyDescent="0.2">
      <c r="B22" s="162" t="s">
        <v>387</v>
      </c>
      <c r="C22" s="153" t="s">
        <v>385</v>
      </c>
      <c r="D22" s="163" t="s">
        <v>388</v>
      </c>
    </row>
    <row r="23" spans="2:4" s="161" customFormat="1" ht="31.5" customHeight="1" x14ac:dyDescent="0.15">
      <c r="B23" s="176" t="s">
        <v>389</v>
      </c>
      <c r="C23" s="170" t="s">
        <v>390</v>
      </c>
      <c r="D23" s="177" t="s">
        <v>155</v>
      </c>
    </row>
    <row r="24" spans="2:4" s="161" customFormat="1" ht="31.5" customHeight="1" thickBot="1" x14ac:dyDescent="0.2">
      <c r="B24" s="172" t="s">
        <v>391</v>
      </c>
      <c r="C24" s="173" t="s">
        <v>262</v>
      </c>
      <c r="D24" s="171" t="s">
        <v>302</v>
      </c>
    </row>
    <row r="25" spans="2:4" s="161" customFormat="1" ht="31.5" customHeight="1" thickBot="1" x14ac:dyDescent="0.2">
      <c r="B25" s="164" t="s">
        <v>392</v>
      </c>
      <c r="C25" s="165" t="s">
        <v>393</v>
      </c>
      <c r="D25" s="166" t="s">
        <v>139</v>
      </c>
    </row>
    <row r="26" spans="2:4" s="161" customFormat="1" ht="31.5" customHeight="1" x14ac:dyDescent="0.15">
      <c r="B26" s="172" t="s">
        <v>394</v>
      </c>
      <c r="C26" s="173" t="s">
        <v>395</v>
      </c>
      <c r="D26" s="171" t="s">
        <v>303</v>
      </c>
    </row>
    <row r="27" spans="2:4" s="161" customFormat="1" ht="31.5" customHeight="1" thickBot="1" x14ac:dyDescent="0.2">
      <c r="B27" s="162" t="s">
        <v>396</v>
      </c>
      <c r="C27" s="153" t="s">
        <v>395</v>
      </c>
      <c r="D27" s="163" t="s">
        <v>304</v>
      </c>
    </row>
    <row r="28" spans="2:4" s="161" customFormat="1" ht="31.5" customHeight="1" thickBot="1" x14ac:dyDescent="0.2">
      <c r="B28" s="164" t="s">
        <v>397</v>
      </c>
      <c r="C28" s="165" t="s">
        <v>398</v>
      </c>
      <c r="D28" s="166" t="s">
        <v>399</v>
      </c>
    </row>
    <row r="29" spans="2:4" s="161" customFormat="1" ht="31.5" customHeight="1" x14ac:dyDescent="0.15">
      <c r="B29" s="155" t="s">
        <v>400</v>
      </c>
      <c r="C29" s="156" t="s">
        <v>401</v>
      </c>
      <c r="D29" s="157" t="s">
        <v>155</v>
      </c>
    </row>
    <row r="30" spans="2:4" s="161" customFormat="1" ht="31.5" customHeight="1" thickBot="1" x14ac:dyDescent="0.2">
      <c r="B30" s="162" t="s">
        <v>402</v>
      </c>
      <c r="C30" s="153" t="s">
        <v>266</v>
      </c>
      <c r="D30" s="163" t="s">
        <v>306</v>
      </c>
    </row>
    <row r="31" spans="2:4" s="161" customFormat="1" ht="31.5" customHeight="1" x14ac:dyDescent="0.15">
      <c r="B31" s="178" t="s">
        <v>403</v>
      </c>
      <c r="C31" s="150" t="s">
        <v>404</v>
      </c>
      <c r="D31" s="174" t="s">
        <v>155</v>
      </c>
    </row>
    <row r="32" spans="2:4" s="161" customFormat="1" ht="31.5" customHeight="1" thickBot="1" x14ac:dyDescent="0.2">
      <c r="B32" s="167" t="s">
        <v>405</v>
      </c>
      <c r="C32" s="168" t="s">
        <v>267</v>
      </c>
      <c r="D32" s="175" t="s">
        <v>307</v>
      </c>
    </row>
    <row r="33" spans="1:4" s="161" customFormat="1" ht="31.5" customHeight="1" x14ac:dyDescent="0.15">
      <c r="B33" s="178" t="s">
        <v>406</v>
      </c>
      <c r="C33" s="156" t="s">
        <v>407</v>
      </c>
      <c r="D33" s="157" t="s">
        <v>155</v>
      </c>
    </row>
    <row r="34" spans="1:4" s="161" customFormat="1" ht="31.5" customHeight="1" thickBot="1" x14ac:dyDescent="0.2">
      <c r="B34" s="167" t="s">
        <v>408</v>
      </c>
      <c r="C34" s="153" t="s">
        <v>268</v>
      </c>
      <c r="D34" s="163" t="s">
        <v>308</v>
      </c>
    </row>
    <row r="35" spans="1:4" s="161" customFormat="1" ht="31.5" customHeight="1" x14ac:dyDescent="0.15">
      <c r="B35" s="155" t="s">
        <v>409</v>
      </c>
      <c r="C35" s="156" t="s">
        <v>410</v>
      </c>
      <c r="D35" s="157" t="s">
        <v>155</v>
      </c>
    </row>
    <row r="36" spans="1:4" s="161" customFormat="1" ht="31.5" customHeight="1" thickBot="1" x14ac:dyDescent="0.2">
      <c r="B36" s="162" t="s">
        <v>411</v>
      </c>
      <c r="C36" s="153" t="s">
        <v>140</v>
      </c>
      <c r="D36" s="163" t="s">
        <v>309</v>
      </c>
    </row>
    <row r="37" spans="1:4" s="161" customFormat="1" ht="31.5" customHeight="1" x14ac:dyDescent="0.15">
      <c r="B37" s="169" t="s">
        <v>412</v>
      </c>
      <c r="C37" s="170" t="s">
        <v>413</v>
      </c>
      <c r="D37" s="171" t="s">
        <v>310</v>
      </c>
    </row>
    <row r="38" spans="1:4" s="161" customFormat="1" ht="31.5" customHeight="1" thickBot="1" x14ac:dyDescent="0.2">
      <c r="B38" s="167" t="s">
        <v>414</v>
      </c>
      <c r="C38" s="168" t="s">
        <v>413</v>
      </c>
      <c r="D38" s="163" t="s">
        <v>311</v>
      </c>
    </row>
    <row r="39" spans="1:4" s="161" customFormat="1" ht="31.5" customHeight="1" x14ac:dyDescent="0.15">
      <c r="B39" s="169" t="s">
        <v>415</v>
      </c>
      <c r="C39" s="170" t="s">
        <v>416</v>
      </c>
      <c r="D39" s="171" t="s">
        <v>417</v>
      </c>
    </row>
    <row r="40" spans="1:4" s="161" customFormat="1" ht="31.5" customHeight="1" thickBot="1" x14ac:dyDescent="0.2">
      <c r="B40" s="167" t="s">
        <v>418</v>
      </c>
      <c r="C40" s="168" t="s">
        <v>416</v>
      </c>
      <c r="D40" s="163" t="s">
        <v>419</v>
      </c>
    </row>
    <row r="41" spans="1:4" s="161" customFormat="1" ht="31.5" customHeight="1" x14ac:dyDescent="0.15">
      <c r="B41" s="169" t="s">
        <v>420</v>
      </c>
      <c r="C41" s="170" t="s">
        <v>421</v>
      </c>
      <c r="D41" s="179" t="s">
        <v>422</v>
      </c>
    </row>
    <row r="42" spans="1:4" s="161" customFormat="1" ht="31.5" customHeight="1" x14ac:dyDescent="0.15">
      <c r="B42" s="180" t="s">
        <v>423</v>
      </c>
      <c r="C42" s="181" t="s">
        <v>271</v>
      </c>
      <c r="D42" s="182" t="s">
        <v>424</v>
      </c>
    </row>
    <row r="43" spans="1:4" s="161" customFormat="1" ht="31.5" customHeight="1" thickBot="1" x14ac:dyDescent="0.2">
      <c r="B43" s="162" t="s">
        <v>425</v>
      </c>
      <c r="C43" s="153" t="s">
        <v>271</v>
      </c>
      <c r="D43" s="175" t="s">
        <v>426</v>
      </c>
    </row>
    <row r="44" spans="1:4" s="161" customFormat="1" ht="31.5" customHeight="1" thickBot="1" x14ac:dyDescent="0.2">
      <c r="B44" s="164" t="s">
        <v>427</v>
      </c>
      <c r="C44" s="165" t="s">
        <v>428</v>
      </c>
      <c r="D44" s="166" t="s">
        <v>428</v>
      </c>
    </row>
    <row r="45" spans="1:4" s="183" customFormat="1" ht="31.5" customHeight="1" thickBot="1" x14ac:dyDescent="0.2">
      <c r="A45" s="161"/>
      <c r="B45" s="167" t="s">
        <v>429</v>
      </c>
      <c r="C45" s="173" t="s">
        <v>430</v>
      </c>
      <c r="D45" s="171" t="s">
        <v>430</v>
      </c>
    </row>
    <row r="46" spans="1:4" s="161" customFormat="1" ht="31.5" customHeight="1" thickBot="1" x14ac:dyDescent="0.2">
      <c r="B46" s="164" t="s">
        <v>212</v>
      </c>
      <c r="C46" s="165" t="s">
        <v>431</v>
      </c>
      <c r="D46" s="166" t="s">
        <v>312</v>
      </c>
    </row>
    <row r="47" spans="1:4" s="161" customFormat="1" ht="31.5" customHeight="1" thickBot="1" x14ac:dyDescent="0.2">
      <c r="B47" s="164" t="s">
        <v>213</v>
      </c>
      <c r="C47" s="165" t="s">
        <v>432</v>
      </c>
      <c r="D47" s="166" t="s">
        <v>313</v>
      </c>
    </row>
    <row r="48" spans="1:4" s="161" customFormat="1" ht="31.5" customHeight="1" x14ac:dyDescent="0.15">
      <c r="B48" s="149" t="s">
        <v>214</v>
      </c>
      <c r="C48" s="150" t="s">
        <v>433</v>
      </c>
      <c r="D48" s="151" t="s">
        <v>94</v>
      </c>
    </row>
    <row r="49" spans="2:4" s="161" customFormat="1" ht="31.5" customHeight="1" x14ac:dyDescent="0.15">
      <c r="B49" s="158" t="s">
        <v>215</v>
      </c>
      <c r="C49" s="159" t="s">
        <v>433</v>
      </c>
      <c r="D49" s="160" t="s">
        <v>156</v>
      </c>
    </row>
    <row r="50" spans="2:4" s="161" customFormat="1" ht="31.5" customHeight="1" x14ac:dyDescent="0.15">
      <c r="B50" s="184" t="s">
        <v>216</v>
      </c>
      <c r="C50" s="159" t="s">
        <v>433</v>
      </c>
      <c r="D50" s="185" t="s">
        <v>157</v>
      </c>
    </row>
    <row r="51" spans="2:4" s="161" customFormat="1" ht="31.5" customHeight="1" thickBot="1" x14ac:dyDescent="0.2">
      <c r="B51" s="167" t="s">
        <v>217</v>
      </c>
      <c r="C51" s="168" t="s">
        <v>433</v>
      </c>
      <c r="D51" s="163" t="s">
        <v>314</v>
      </c>
    </row>
    <row r="52" spans="2:4" s="161" customFormat="1" ht="31.5" customHeight="1" x14ac:dyDescent="0.15">
      <c r="B52" s="172" t="s">
        <v>434</v>
      </c>
      <c r="C52" s="173" t="s">
        <v>515</v>
      </c>
      <c r="D52" s="171" t="s">
        <v>516</v>
      </c>
    </row>
    <row r="53" spans="2:4" s="161" customFormat="1" ht="31.5" customHeight="1" thickBot="1" x14ac:dyDescent="0.2">
      <c r="B53" s="162" t="s">
        <v>435</v>
      </c>
      <c r="C53" s="153" t="s">
        <v>515</v>
      </c>
      <c r="D53" s="163" t="s">
        <v>158</v>
      </c>
    </row>
    <row r="54" spans="2:4" s="161" customFormat="1" ht="31.5" customHeight="1" thickBot="1" x14ac:dyDescent="0.2">
      <c r="B54" s="155" t="s">
        <v>436</v>
      </c>
      <c r="C54" s="156" t="s">
        <v>437</v>
      </c>
      <c r="D54" s="157" t="s">
        <v>315</v>
      </c>
    </row>
    <row r="55" spans="2:4" s="161" customFormat="1" ht="31.5" customHeight="1" thickBot="1" x14ac:dyDescent="0.2">
      <c r="B55" s="164" t="s">
        <v>438</v>
      </c>
      <c r="C55" s="165" t="s">
        <v>439</v>
      </c>
      <c r="D55" s="166" t="s">
        <v>316</v>
      </c>
    </row>
    <row r="56" spans="2:4" s="161" customFormat="1" ht="31.5" customHeight="1" x14ac:dyDescent="0.15">
      <c r="B56" s="149" t="s">
        <v>440</v>
      </c>
      <c r="C56" s="150" t="s">
        <v>441</v>
      </c>
      <c r="D56" s="151" t="s">
        <v>442</v>
      </c>
    </row>
    <row r="57" spans="2:4" s="161" customFormat="1" ht="31.5" customHeight="1" x14ac:dyDescent="0.15">
      <c r="B57" s="172" t="s">
        <v>443</v>
      </c>
      <c r="C57" s="173" t="s">
        <v>441</v>
      </c>
      <c r="D57" s="171" t="s">
        <v>444</v>
      </c>
    </row>
    <row r="58" spans="2:4" s="161" customFormat="1" ht="31.5" customHeight="1" thickBot="1" x14ac:dyDescent="0.2">
      <c r="B58" s="162" t="s">
        <v>445</v>
      </c>
      <c r="C58" s="153" t="s">
        <v>441</v>
      </c>
      <c r="D58" s="163" t="s">
        <v>446</v>
      </c>
    </row>
    <row r="59" spans="2:4" s="161" customFormat="1" ht="31.5" customHeight="1" x14ac:dyDescent="0.15">
      <c r="B59" s="169" t="s">
        <v>447</v>
      </c>
      <c r="C59" s="170" t="s">
        <v>448</v>
      </c>
      <c r="D59" s="179" t="s">
        <v>449</v>
      </c>
    </row>
    <row r="60" spans="2:4" s="161" customFormat="1" ht="31.5" customHeight="1" thickBot="1" x14ac:dyDescent="0.2">
      <c r="B60" s="180" t="s">
        <v>450</v>
      </c>
      <c r="C60" s="159" t="s">
        <v>448</v>
      </c>
      <c r="D60" s="185" t="s">
        <v>451</v>
      </c>
    </row>
    <row r="61" spans="2:4" s="161" customFormat="1" ht="31.5" customHeight="1" thickBot="1" x14ac:dyDescent="0.2">
      <c r="B61" s="164" t="s">
        <v>452</v>
      </c>
      <c r="C61" s="165" t="s">
        <v>453</v>
      </c>
      <c r="D61" s="166" t="s">
        <v>453</v>
      </c>
    </row>
    <row r="62" spans="2:4" s="161" customFormat="1" ht="31.5" customHeight="1" x14ac:dyDescent="0.15">
      <c r="B62" s="172" t="s">
        <v>454</v>
      </c>
      <c r="C62" s="173" t="s">
        <v>455</v>
      </c>
      <c r="D62" s="171" t="s">
        <v>456</v>
      </c>
    </row>
    <row r="63" spans="2:4" s="161" customFormat="1" ht="31.5" customHeight="1" thickBot="1" x14ac:dyDescent="0.2">
      <c r="B63" s="162" t="s">
        <v>457</v>
      </c>
      <c r="C63" s="153" t="s">
        <v>455</v>
      </c>
      <c r="D63" s="163" t="s">
        <v>458</v>
      </c>
    </row>
    <row r="64" spans="2:4" s="161" customFormat="1" ht="31.5" customHeight="1" thickBot="1" x14ac:dyDescent="0.2">
      <c r="B64" s="167" t="s">
        <v>230</v>
      </c>
      <c r="C64" s="168" t="s">
        <v>459</v>
      </c>
      <c r="D64" s="175" t="s">
        <v>318</v>
      </c>
    </row>
    <row r="65" spans="2:4" s="161" customFormat="1" ht="31.5" customHeight="1" thickBot="1" x14ac:dyDescent="0.2">
      <c r="B65" s="164" t="s">
        <v>460</v>
      </c>
      <c r="C65" s="165" t="s">
        <v>461</v>
      </c>
      <c r="D65" s="166" t="s">
        <v>319</v>
      </c>
    </row>
    <row r="66" spans="2:4" s="161" customFormat="1" ht="31.5" customHeight="1" thickBot="1" x14ac:dyDescent="0.2">
      <c r="B66" s="167" t="s">
        <v>462</v>
      </c>
      <c r="C66" s="168" t="s">
        <v>463</v>
      </c>
      <c r="D66" s="175" t="s">
        <v>464</v>
      </c>
    </row>
    <row r="67" spans="2:4" s="161" customFormat="1" ht="31.5" customHeight="1" x14ac:dyDescent="0.15">
      <c r="B67" s="149" t="s">
        <v>465</v>
      </c>
      <c r="C67" s="150" t="s">
        <v>466</v>
      </c>
      <c r="D67" s="151" t="s">
        <v>320</v>
      </c>
    </row>
    <row r="68" spans="2:4" s="161" customFormat="1" ht="31.5" customHeight="1" thickBot="1" x14ac:dyDescent="0.2">
      <c r="B68" s="152" t="s">
        <v>467</v>
      </c>
      <c r="C68" s="153" t="s">
        <v>284</v>
      </c>
      <c r="D68" s="154" t="s">
        <v>321</v>
      </c>
    </row>
    <row r="69" spans="2:4" s="161" customFormat="1" ht="31.5" customHeight="1" thickBot="1" x14ac:dyDescent="0.2">
      <c r="B69" s="164" t="s">
        <v>468</v>
      </c>
      <c r="C69" s="165" t="s">
        <v>469</v>
      </c>
      <c r="D69" s="166" t="s">
        <v>322</v>
      </c>
    </row>
    <row r="70" spans="2:4" s="161" customFormat="1" ht="31.5" customHeight="1" thickBot="1" x14ac:dyDescent="0.2">
      <c r="B70" s="164" t="s">
        <v>470</v>
      </c>
      <c r="C70" s="165" t="s">
        <v>471</v>
      </c>
      <c r="D70" s="166" t="s">
        <v>472</v>
      </c>
    </row>
    <row r="71" spans="2:4" s="161" customFormat="1" ht="31.5" customHeight="1" thickBot="1" x14ac:dyDescent="0.2">
      <c r="B71" s="164" t="s">
        <v>473</v>
      </c>
      <c r="C71" s="165" t="s">
        <v>474</v>
      </c>
      <c r="D71" s="166" t="s">
        <v>475</v>
      </c>
    </row>
    <row r="72" spans="2:4" s="161" customFormat="1" ht="31.5" customHeight="1" thickBot="1" x14ac:dyDescent="0.2">
      <c r="B72" s="172" t="s">
        <v>476</v>
      </c>
      <c r="C72" s="173" t="s">
        <v>477</v>
      </c>
      <c r="D72" s="171" t="s">
        <v>478</v>
      </c>
    </row>
    <row r="73" spans="2:4" s="161" customFormat="1" ht="31.5" customHeight="1" x14ac:dyDescent="0.15">
      <c r="B73" s="186" t="s">
        <v>479</v>
      </c>
      <c r="C73" s="187" t="s">
        <v>480</v>
      </c>
      <c r="D73" s="188" t="s">
        <v>481</v>
      </c>
    </row>
    <row r="74" spans="2:4" s="161" customFormat="1" ht="31.5" customHeight="1" thickBot="1" x14ac:dyDescent="0.2">
      <c r="B74" s="189" t="s">
        <v>482</v>
      </c>
      <c r="C74" s="190" t="s">
        <v>480</v>
      </c>
      <c r="D74" s="191" t="s">
        <v>483</v>
      </c>
    </row>
    <row r="75" spans="2:4" s="161" customFormat="1" ht="31.5" customHeight="1" x14ac:dyDescent="0.15">
      <c r="B75" s="192" t="s">
        <v>484</v>
      </c>
      <c r="C75" s="193" t="s">
        <v>485</v>
      </c>
      <c r="D75" s="194" t="s">
        <v>486</v>
      </c>
    </row>
    <row r="76" spans="2:4" s="161" customFormat="1" ht="31.5" customHeight="1" thickBot="1" x14ac:dyDescent="0.2">
      <c r="B76" s="195" t="s">
        <v>487</v>
      </c>
      <c r="C76" s="196" t="s">
        <v>289</v>
      </c>
      <c r="D76" s="197" t="s">
        <v>488</v>
      </c>
    </row>
    <row r="77" spans="2:4" s="161" customFormat="1" ht="31.5" customHeight="1" x14ac:dyDescent="0.15">
      <c r="B77" s="192" t="s">
        <v>489</v>
      </c>
      <c r="C77" s="198" t="s">
        <v>490</v>
      </c>
      <c r="D77" s="199" t="s">
        <v>491</v>
      </c>
    </row>
    <row r="78" spans="2:4" ht="31.5" customHeight="1" x14ac:dyDescent="0.15">
      <c r="B78" s="200" t="s">
        <v>492</v>
      </c>
      <c r="C78" s="201" t="s">
        <v>290</v>
      </c>
      <c r="D78" s="202" t="s">
        <v>493</v>
      </c>
    </row>
    <row r="79" spans="2:4" ht="31.5" customHeight="1" thickBot="1" x14ac:dyDescent="0.2">
      <c r="B79" s="203" t="s">
        <v>494</v>
      </c>
      <c r="C79" s="204" t="s">
        <v>290</v>
      </c>
      <c r="D79" s="204" t="s">
        <v>495</v>
      </c>
    </row>
    <row r="80" spans="2:4" ht="31.5" customHeight="1" x14ac:dyDescent="0.15">
      <c r="B80" s="205" t="s">
        <v>496</v>
      </c>
      <c r="C80" s="206" t="s">
        <v>497</v>
      </c>
      <c r="D80" s="207" t="s">
        <v>330</v>
      </c>
    </row>
    <row r="81" spans="2:4" ht="31.5" customHeight="1" x14ac:dyDescent="0.15">
      <c r="B81" s="208" t="s">
        <v>498</v>
      </c>
      <c r="C81" s="209" t="s">
        <v>291</v>
      </c>
      <c r="D81" s="201" t="s">
        <v>499</v>
      </c>
    </row>
    <row r="82" spans="2:4" ht="31.5" customHeight="1" thickBot="1" x14ac:dyDescent="0.2">
      <c r="B82" s="203" t="s">
        <v>500</v>
      </c>
      <c r="C82" s="204" t="s">
        <v>291</v>
      </c>
      <c r="D82" s="204" t="s">
        <v>331</v>
      </c>
    </row>
    <row r="83" spans="2:4" ht="31.5" customHeight="1" x14ac:dyDescent="0.15">
      <c r="B83" s="210" t="s">
        <v>501</v>
      </c>
      <c r="C83" s="209" t="s">
        <v>502</v>
      </c>
      <c r="D83" s="211" t="s">
        <v>503</v>
      </c>
    </row>
    <row r="84" spans="2:4" ht="31.5" customHeight="1" thickBot="1" x14ac:dyDescent="0.2">
      <c r="B84" s="212" t="s">
        <v>504</v>
      </c>
      <c r="C84" s="213" t="s">
        <v>502</v>
      </c>
      <c r="D84" s="214" t="s">
        <v>505</v>
      </c>
    </row>
    <row r="85" spans="2:4" ht="31.5" customHeight="1" thickBot="1" x14ac:dyDescent="0.2">
      <c r="B85" s="215" t="s">
        <v>506</v>
      </c>
      <c r="C85" s="216" t="s">
        <v>507</v>
      </c>
      <c r="D85" s="216" t="s">
        <v>332</v>
      </c>
    </row>
    <row r="86" spans="2:4" ht="31.5" customHeight="1" thickBot="1" x14ac:dyDescent="0.2">
      <c r="B86" s="217" t="s">
        <v>508</v>
      </c>
      <c r="C86" s="218" t="s">
        <v>509</v>
      </c>
      <c r="D86" s="218" t="s">
        <v>333</v>
      </c>
    </row>
  </sheetData>
  <mergeCells count="1">
    <mergeCell ref="B2:D2"/>
  </mergeCells>
  <phoneticPr fontId="36"/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59" orientation="portrait" r:id="rId1"/>
  <headerFooter>
    <oddFooter>&amp;C&amp;14&amp;P</oddFooter>
  </headerFooter>
  <rowBreaks count="1" manualBreakCount="1">
    <brk id="45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642F-6383-45BC-92E6-6B6B2ECFDCBD}">
  <sheetPr>
    <tabColor rgb="FF00B0F0"/>
  </sheetPr>
  <dimension ref="A1:N52"/>
  <sheetViews>
    <sheetView view="pageBreakPreview" zoomScaleNormal="100" zoomScaleSheetLayoutView="100" zoomScalePageLayoutView="6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R1" sqref="R1"/>
    </sheetView>
  </sheetViews>
  <sheetFormatPr defaultColWidth="9" defaultRowHeight="13.5" x14ac:dyDescent="0.15"/>
  <cols>
    <col min="1" max="1" width="7.375" style="77" customWidth="1"/>
    <col min="2" max="2" width="5.875" style="125" customWidth="1"/>
    <col min="3" max="3" width="12.875" style="125" hidden="1" customWidth="1"/>
    <col min="4" max="4" width="56.75" style="77" customWidth="1"/>
    <col min="5" max="5" width="10.125" style="126" customWidth="1"/>
    <col min="6" max="9" width="5.125" style="125" customWidth="1"/>
    <col min="10" max="11" width="5.125" style="127" customWidth="1"/>
    <col min="12" max="14" width="7.5" style="127" customWidth="1"/>
    <col min="15" max="16384" width="9" style="77"/>
  </cols>
  <sheetData>
    <row r="1" spans="1:14" ht="30" customHeight="1" x14ac:dyDescent="0.25">
      <c r="A1" s="311" t="s">
        <v>162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23.25" customHeight="1" x14ac:dyDescent="0.2">
      <c r="B2" s="78"/>
      <c r="C2" s="78"/>
      <c r="D2" s="78"/>
      <c r="E2" s="79"/>
      <c r="F2" s="78"/>
      <c r="G2" s="78"/>
      <c r="H2" s="78"/>
      <c r="I2" s="78"/>
      <c r="J2" s="78"/>
      <c r="K2" s="78"/>
      <c r="L2" s="78"/>
      <c r="M2" s="78"/>
      <c r="N2" s="78"/>
    </row>
    <row r="3" spans="1:14" ht="24" customHeight="1" x14ac:dyDescent="0.15">
      <c r="A3" s="312"/>
      <c r="B3" s="314" t="s">
        <v>42</v>
      </c>
      <c r="C3" s="80" t="s">
        <v>43</v>
      </c>
      <c r="D3" s="316" t="s">
        <v>44</v>
      </c>
      <c r="E3" s="317"/>
      <c r="F3" s="320" t="s">
        <v>45</v>
      </c>
      <c r="G3" s="321"/>
      <c r="H3" s="321"/>
      <c r="I3" s="321"/>
      <c r="J3" s="321"/>
      <c r="K3" s="322"/>
      <c r="L3" s="323" t="s">
        <v>141</v>
      </c>
      <c r="M3" s="324"/>
      <c r="N3" s="325"/>
    </row>
    <row r="4" spans="1:14" ht="28.5" customHeight="1" x14ac:dyDescent="0.15">
      <c r="A4" s="313"/>
      <c r="B4" s="315"/>
      <c r="C4" s="81"/>
      <c r="D4" s="318"/>
      <c r="E4" s="319"/>
      <c r="F4" s="82" t="s">
        <v>46</v>
      </c>
      <c r="G4" s="82" t="s">
        <v>47</v>
      </c>
      <c r="H4" s="82" t="s">
        <v>48</v>
      </c>
      <c r="I4" s="82" t="s">
        <v>49</v>
      </c>
      <c r="J4" s="83" t="s">
        <v>50</v>
      </c>
      <c r="K4" s="83" t="s">
        <v>51</v>
      </c>
      <c r="L4" s="84" t="s">
        <v>52</v>
      </c>
      <c r="M4" s="85" t="s">
        <v>53</v>
      </c>
      <c r="N4" s="84" t="s">
        <v>54</v>
      </c>
    </row>
    <row r="5" spans="1:14" s="92" customFormat="1" ht="23.25" customHeight="1" x14ac:dyDescent="0.15">
      <c r="A5" s="326" t="s">
        <v>55</v>
      </c>
      <c r="B5" s="86">
        <v>1</v>
      </c>
      <c r="C5" s="87" t="s">
        <v>55</v>
      </c>
      <c r="D5" s="88" t="s">
        <v>152</v>
      </c>
      <c r="E5" s="89" t="s">
        <v>86</v>
      </c>
      <c r="F5" s="90" t="s">
        <v>56</v>
      </c>
      <c r="G5" s="90"/>
      <c r="H5" s="90" t="s">
        <v>56</v>
      </c>
      <c r="I5" s="90" t="s">
        <v>56</v>
      </c>
      <c r="J5" s="91" t="s">
        <v>56</v>
      </c>
      <c r="K5" s="91" t="s">
        <v>56</v>
      </c>
      <c r="L5" s="91" t="s">
        <v>57</v>
      </c>
      <c r="M5" s="91"/>
      <c r="N5" s="91" t="s">
        <v>57</v>
      </c>
    </row>
    <row r="6" spans="1:14" s="93" customFormat="1" ht="23.25" customHeight="1" x14ac:dyDescent="0.15">
      <c r="A6" s="327"/>
      <c r="B6" s="86">
        <v>2</v>
      </c>
      <c r="C6" s="87" t="s">
        <v>55</v>
      </c>
      <c r="D6" s="88" t="s">
        <v>517</v>
      </c>
      <c r="E6" s="89" t="s">
        <v>89</v>
      </c>
      <c r="F6" s="90" t="s">
        <v>56</v>
      </c>
      <c r="G6" s="90"/>
      <c r="H6" s="90" t="s">
        <v>56</v>
      </c>
      <c r="I6" s="90" t="s">
        <v>56</v>
      </c>
      <c r="J6" s="90" t="s">
        <v>56</v>
      </c>
      <c r="K6" s="90" t="s">
        <v>56</v>
      </c>
      <c r="L6" s="91" t="s">
        <v>57</v>
      </c>
      <c r="M6" s="91"/>
      <c r="N6" s="91" t="s">
        <v>57</v>
      </c>
    </row>
    <row r="7" spans="1:14" s="93" customFormat="1" ht="23.25" customHeight="1" x14ac:dyDescent="0.15">
      <c r="A7" s="328" t="s">
        <v>59</v>
      </c>
      <c r="B7" s="86">
        <v>3</v>
      </c>
      <c r="C7" s="87"/>
      <c r="D7" s="94" t="s">
        <v>58</v>
      </c>
      <c r="E7" s="89"/>
      <c r="F7" s="90" t="s">
        <v>56</v>
      </c>
      <c r="G7" s="90"/>
      <c r="H7" s="91" t="s">
        <v>56</v>
      </c>
      <c r="I7" s="91" t="s">
        <v>56</v>
      </c>
      <c r="J7" s="95" t="s">
        <v>56</v>
      </c>
      <c r="K7" s="91" t="s">
        <v>70</v>
      </c>
      <c r="L7" s="91" t="s">
        <v>57</v>
      </c>
      <c r="M7" s="91"/>
      <c r="N7" s="91"/>
    </row>
    <row r="8" spans="1:14" s="92" customFormat="1" ht="23.25" customHeight="1" x14ac:dyDescent="0.15">
      <c r="A8" s="329"/>
      <c r="B8" s="86">
        <v>4</v>
      </c>
      <c r="C8" s="87"/>
      <c r="D8" s="94" t="s">
        <v>163</v>
      </c>
      <c r="E8" s="89" t="s">
        <v>86</v>
      </c>
      <c r="F8" s="96"/>
      <c r="G8" s="96"/>
      <c r="H8" s="96"/>
      <c r="I8" s="96"/>
      <c r="J8" s="91" t="s">
        <v>56</v>
      </c>
      <c r="K8" s="96"/>
      <c r="L8" s="91" t="s">
        <v>57</v>
      </c>
      <c r="M8" s="91"/>
      <c r="N8" s="91"/>
    </row>
    <row r="9" spans="1:14" s="93" customFormat="1" ht="23.25" customHeight="1" x14ac:dyDescent="0.15">
      <c r="A9" s="329"/>
      <c r="B9" s="86">
        <v>5</v>
      </c>
      <c r="C9" s="87" t="s">
        <v>59</v>
      </c>
      <c r="D9" s="97" t="s">
        <v>62</v>
      </c>
      <c r="E9" s="89"/>
      <c r="F9" s="90"/>
      <c r="G9" s="98"/>
      <c r="H9" s="91" t="s">
        <v>56</v>
      </c>
      <c r="I9" s="91" t="s">
        <v>56</v>
      </c>
      <c r="J9" s="95" t="s">
        <v>56</v>
      </c>
      <c r="K9" s="91" t="s">
        <v>56</v>
      </c>
      <c r="L9" s="91" t="s">
        <v>57</v>
      </c>
      <c r="M9" s="91"/>
      <c r="N9" s="91"/>
    </row>
    <row r="10" spans="1:14" s="93" customFormat="1" ht="23.25" customHeight="1" x14ac:dyDescent="0.15">
      <c r="A10" s="329"/>
      <c r="B10" s="86">
        <v>6</v>
      </c>
      <c r="C10" s="87" t="s">
        <v>59</v>
      </c>
      <c r="D10" s="97" t="s">
        <v>63</v>
      </c>
      <c r="E10" s="89"/>
      <c r="F10" s="91" t="s">
        <v>56</v>
      </c>
      <c r="G10" s="98"/>
      <c r="H10" s="91" t="s">
        <v>56</v>
      </c>
      <c r="I10" s="91" t="s">
        <v>56</v>
      </c>
      <c r="J10" s="91" t="s">
        <v>56</v>
      </c>
      <c r="K10" s="91" t="s">
        <v>56</v>
      </c>
      <c r="L10" s="91" t="s">
        <v>57</v>
      </c>
      <c r="M10" s="91"/>
      <c r="N10" s="91"/>
    </row>
    <row r="11" spans="1:14" s="92" customFormat="1" ht="23.25" customHeight="1" x14ac:dyDescent="0.15">
      <c r="A11" s="329"/>
      <c r="B11" s="86">
        <v>7</v>
      </c>
      <c r="C11" s="87" t="s">
        <v>59</v>
      </c>
      <c r="D11" s="88" t="s">
        <v>64</v>
      </c>
      <c r="E11" s="89"/>
      <c r="F11" s="91" t="s">
        <v>56</v>
      </c>
      <c r="G11" s="98"/>
      <c r="H11" s="91" t="s">
        <v>56</v>
      </c>
      <c r="I11" s="91" t="s">
        <v>56</v>
      </c>
      <c r="J11" s="91" t="s">
        <v>56</v>
      </c>
      <c r="K11" s="91" t="s">
        <v>56</v>
      </c>
      <c r="L11" s="91" t="s">
        <v>57</v>
      </c>
      <c r="M11" s="91"/>
      <c r="N11" s="91"/>
    </row>
    <row r="12" spans="1:14" s="92" customFormat="1" ht="23.25" customHeight="1" x14ac:dyDescent="0.15">
      <c r="A12" s="329"/>
      <c r="B12" s="86">
        <v>8</v>
      </c>
      <c r="C12" s="87" t="s">
        <v>59</v>
      </c>
      <c r="D12" s="99" t="s">
        <v>65</v>
      </c>
      <c r="E12" s="89"/>
      <c r="F12" s="90"/>
      <c r="G12" s="98"/>
      <c r="H12" s="91" t="s">
        <v>56</v>
      </c>
      <c r="I12" s="91" t="s">
        <v>56</v>
      </c>
      <c r="J12" s="95" t="s">
        <v>56</v>
      </c>
      <c r="K12" s="91" t="s">
        <v>56</v>
      </c>
      <c r="L12" s="91" t="s">
        <v>57</v>
      </c>
      <c r="M12" s="91"/>
      <c r="N12" s="91"/>
    </row>
    <row r="13" spans="1:14" s="92" customFormat="1" ht="23.25" customHeight="1" x14ac:dyDescent="0.15">
      <c r="A13" s="329"/>
      <c r="B13" s="86">
        <v>9</v>
      </c>
      <c r="C13" s="100" t="s">
        <v>59</v>
      </c>
      <c r="D13" s="101" t="s">
        <v>66</v>
      </c>
      <c r="E13" s="102"/>
      <c r="F13" s="103" t="s">
        <v>56</v>
      </c>
      <c r="G13" s="104"/>
      <c r="H13" s="103" t="s">
        <v>56</v>
      </c>
      <c r="I13" s="103" t="s">
        <v>56</v>
      </c>
      <c r="J13" s="103" t="s">
        <v>56</v>
      </c>
      <c r="K13" s="103" t="s">
        <v>56</v>
      </c>
      <c r="L13" s="103" t="s">
        <v>57</v>
      </c>
      <c r="M13" s="103"/>
      <c r="N13" s="103"/>
    </row>
    <row r="14" spans="1:14" s="92" customFormat="1" ht="23.25" customHeight="1" x14ac:dyDescent="0.15">
      <c r="A14" s="329"/>
      <c r="B14" s="86">
        <v>10</v>
      </c>
      <c r="C14" s="87" t="s">
        <v>59</v>
      </c>
      <c r="D14" s="88" t="s">
        <v>164</v>
      </c>
      <c r="E14" s="89" t="s">
        <v>86</v>
      </c>
      <c r="F14" s="91" t="s">
        <v>56</v>
      </c>
      <c r="G14" s="98"/>
      <c r="H14" s="91" t="s">
        <v>56</v>
      </c>
      <c r="I14" s="91" t="s">
        <v>56</v>
      </c>
      <c r="J14" s="91" t="s">
        <v>56</v>
      </c>
      <c r="K14" s="91" t="s">
        <v>56</v>
      </c>
      <c r="L14" s="91" t="s">
        <v>57</v>
      </c>
      <c r="M14" s="91"/>
      <c r="N14" s="91"/>
    </row>
    <row r="15" spans="1:14" s="92" customFormat="1" ht="23.25" customHeight="1" x14ac:dyDescent="0.15">
      <c r="A15" s="329"/>
      <c r="B15" s="86">
        <v>11</v>
      </c>
      <c r="C15" s="100"/>
      <c r="D15" s="105" t="s">
        <v>67</v>
      </c>
      <c r="E15" s="102"/>
      <c r="F15" s="106"/>
      <c r="G15" s="104"/>
      <c r="H15" s="106" t="s">
        <v>56</v>
      </c>
      <c r="I15" s="104"/>
      <c r="J15" s="103"/>
      <c r="K15" s="103" t="s">
        <v>56</v>
      </c>
      <c r="L15" s="103" t="s">
        <v>57</v>
      </c>
      <c r="M15" s="103"/>
      <c r="N15" s="103" t="s">
        <v>57</v>
      </c>
    </row>
    <row r="16" spans="1:14" s="108" customFormat="1" ht="23.25" customHeight="1" x14ac:dyDescent="0.15">
      <c r="A16" s="329"/>
      <c r="B16" s="86">
        <v>12</v>
      </c>
      <c r="C16" s="100" t="s">
        <v>59</v>
      </c>
      <c r="D16" s="107" t="s">
        <v>68</v>
      </c>
      <c r="E16" s="102"/>
      <c r="F16" s="106" t="s">
        <v>56</v>
      </c>
      <c r="G16" s="106" t="s">
        <v>56</v>
      </c>
      <c r="H16" s="106" t="s">
        <v>56</v>
      </c>
      <c r="I16" s="104"/>
      <c r="J16" s="103"/>
      <c r="K16" s="103" t="s">
        <v>56</v>
      </c>
      <c r="L16" s="103" t="s">
        <v>57</v>
      </c>
      <c r="M16" s="103"/>
      <c r="N16" s="103" t="s">
        <v>57</v>
      </c>
    </row>
    <row r="17" spans="1:14" s="93" customFormat="1" ht="23.25" customHeight="1" x14ac:dyDescent="0.15">
      <c r="A17" s="329"/>
      <c r="B17" s="86">
        <v>13</v>
      </c>
      <c r="C17" s="100" t="s">
        <v>59</v>
      </c>
      <c r="D17" s="109" t="s">
        <v>69</v>
      </c>
      <c r="E17" s="102"/>
      <c r="F17" s="106"/>
      <c r="G17" s="106"/>
      <c r="H17" s="106" t="s">
        <v>56</v>
      </c>
      <c r="I17" s="106" t="s">
        <v>56</v>
      </c>
      <c r="J17" s="103" t="s">
        <v>56</v>
      </c>
      <c r="K17" s="103" t="s">
        <v>56</v>
      </c>
      <c r="L17" s="103" t="s">
        <v>57</v>
      </c>
      <c r="M17" s="103"/>
      <c r="N17" s="103"/>
    </row>
    <row r="18" spans="1:14" s="93" customFormat="1" ht="23.25" customHeight="1" x14ac:dyDescent="0.15">
      <c r="A18" s="329"/>
      <c r="B18" s="86">
        <v>14</v>
      </c>
      <c r="C18" s="100" t="s">
        <v>59</v>
      </c>
      <c r="D18" s="110" t="s">
        <v>71</v>
      </c>
      <c r="E18" s="102"/>
      <c r="F18" s="106"/>
      <c r="G18" s="106"/>
      <c r="H18" s="106" t="s">
        <v>56</v>
      </c>
      <c r="I18" s="106"/>
      <c r="J18" s="103"/>
      <c r="K18" s="103" t="s">
        <v>56</v>
      </c>
      <c r="L18" s="103" t="s">
        <v>57</v>
      </c>
      <c r="M18" s="103"/>
      <c r="N18" s="103"/>
    </row>
    <row r="19" spans="1:14" s="93" customFormat="1" ht="23.25" customHeight="1" x14ac:dyDescent="0.15">
      <c r="A19" s="329"/>
      <c r="B19" s="86">
        <v>15</v>
      </c>
      <c r="C19" s="100" t="s">
        <v>59</v>
      </c>
      <c r="D19" s="109" t="s">
        <v>72</v>
      </c>
      <c r="E19" s="102"/>
      <c r="F19" s="106"/>
      <c r="G19" s="106"/>
      <c r="H19" s="106" t="s">
        <v>56</v>
      </c>
      <c r="I19" s="106" t="s">
        <v>56</v>
      </c>
      <c r="J19" s="103" t="s">
        <v>56</v>
      </c>
      <c r="K19" s="103" t="s">
        <v>56</v>
      </c>
      <c r="L19" s="103" t="s">
        <v>57</v>
      </c>
      <c r="M19" s="103"/>
      <c r="N19" s="103" t="s">
        <v>57</v>
      </c>
    </row>
    <row r="20" spans="1:14" s="93" customFormat="1" ht="23.25" customHeight="1" x14ac:dyDescent="0.15">
      <c r="A20" s="329"/>
      <c r="B20" s="86">
        <v>16</v>
      </c>
      <c r="C20" s="87" t="s">
        <v>59</v>
      </c>
      <c r="D20" s="99" t="s">
        <v>165</v>
      </c>
      <c r="E20" s="89"/>
      <c r="F20" s="90"/>
      <c r="G20" s="90"/>
      <c r="H20" s="90" t="s">
        <v>56</v>
      </c>
      <c r="I20" s="90"/>
      <c r="J20" s="91"/>
      <c r="K20" s="91" t="s">
        <v>56</v>
      </c>
      <c r="L20" s="91" t="s">
        <v>57</v>
      </c>
      <c r="M20" s="91"/>
      <c r="N20" s="91"/>
    </row>
    <row r="21" spans="1:14" s="92" customFormat="1" ht="23.25" customHeight="1" x14ac:dyDescent="0.15">
      <c r="A21" s="329"/>
      <c r="B21" s="86">
        <v>17</v>
      </c>
      <c r="C21" s="87" t="s">
        <v>59</v>
      </c>
      <c r="D21" s="88" t="s">
        <v>73</v>
      </c>
      <c r="E21" s="89"/>
      <c r="F21" s="90"/>
      <c r="G21" s="90"/>
      <c r="H21" s="90"/>
      <c r="I21" s="90" t="s">
        <v>56</v>
      </c>
      <c r="J21" s="91" t="s">
        <v>56</v>
      </c>
      <c r="K21" s="91" t="s">
        <v>56</v>
      </c>
      <c r="L21" s="91" t="s">
        <v>57</v>
      </c>
      <c r="M21" s="91"/>
      <c r="N21" s="91"/>
    </row>
    <row r="22" spans="1:14" s="92" customFormat="1" ht="23.25" customHeight="1" x14ac:dyDescent="0.15">
      <c r="A22" s="329"/>
      <c r="B22" s="86">
        <v>18</v>
      </c>
      <c r="C22" s="100"/>
      <c r="D22" s="107" t="s">
        <v>74</v>
      </c>
      <c r="E22" s="102"/>
      <c r="F22" s="106"/>
      <c r="G22" s="106"/>
      <c r="H22" s="111" t="s">
        <v>56</v>
      </c>
      <c r="I22" s="106" t="s">
        <v>56</v>
      </c>
      <c r="J22" s="103"/>
      <c r="K22" s="103"/>
      <c r="L22" s="103" t="s">
        <v>57</v>
      </c>
      <c r="M22" s="103"/>
      <c r="N22" s="103"/>
    </row>
    <row r="23" spans="1:14" s="92" customFormat="1" ht="23.25" customHeight="1" x14ac:dyDescent="0.15">
      <c r="A23" s="329"/>
      <c r="B23" s="86">
        <v>19</v>
      </c>
      <c r="C23" s="100"/>
      <c r="D23" s="105" t="s">
        <v>76</v>
      </c>
      <c r="E23" s="102"/>
      <c r="F23" s="106"/>
      <c r="G23" s="106"/>
      <c r="H23" s="106" t="s">
        <v>56</v>
      </c>
      <c r="I23" s="106" t="s">
        <v>56</v>
      </c>
      <c r="J23" s="103" t="s">
        <v>56</v>
      </c>
      <c r="K23" s="103" t="s">
        <v>56</v>
      </c>
      <c r="L23" s="103" t="s">
        <v>57</v>
      </c>
      <c r="M23" s="103"/>
      <c r="N23" s="103" t="s">
        <v>57</v>
      </c>
    </row>
    <row r="24" spans="1:14" s="92" customFormat="1" ht="23.25" customHeight="1" x14ac:dyDescent="0.15">
      <c r="A24" s="329"/>
      <c r="B24" s="86">
        <v>20</v>
      </c>
      <c r="C24" s="87"/>
      <c r="D24" s="112" t="s">
        <v>166</v>
      </c>
      <c r="E24" s="89" t="s">
        <v>60</v>
      </c>
      <c r="F24" s="90"/>
      <c r="G24" s="90"/>
      <c r="H24" s="90" t="s">
        <v>56</v>
      </c>
      <c r="I24" s="90" t="s">
        <v>56</v>
      </c>
      <c r="J24" s="90" t="s">
        <v>56</v>
      </c>
      <c r="K24" s="91"/>
      <c r="L24" s="91" t="s">
        <v>57</v>
      </c>
      <c r="M24" s="91"/>
      <c r="N24" s="91"/>
    </row>
    <row r="25" spans="1:14" s="93" customFormat="1" ht="23.25" customHeight="1" x14ac:dyDescent="0.15">
      <c r="A25" s="329"/>
      <c r="B25" s="86">
        <v>21</v>
      </c>
      <c r="C25" s="100" t="s">
        <v>59</v>
      </c>
      <c r="D25" s="113" t="s">
        <v>150</v>
      </c>
      <c r="E25" s="89" t="s">
        <v>89</v>
      </c>
      <c r="F25" s="114" t="s">
        <v>61</v>
      </c>
      <c r="G25" s="114"/>
      <c r="H25" s="114" t="s">
        <v>61</v>
      </c>
      <c r="I25" s="114" t="s">
        <v>61</v>
      </c>
      <c r="J25" s="114"/>
      <c r="K25" s="114" t="s">
        <v>61</v>
      </c>
      <c r="L25" s="103" t="s">
        <v>57</v>
      </c>
      <c r="M25" s="103" t="s">
        <v>57</v>
      </c>
      <c r="N25" s="103" t="s">
        <v>57</v>
      </c>
    </row>
    <row r="26" spans="1:14" s="92" customFormat="1" ht="23.25" customHeight="1" x14ac:dyDescent="0.15">
      <c r="A26" s="329"/>
      <c r="B26" s="86">
        <v>22</v>
      </c>
      <c r="C26" s="100"/>
      <c r="D26" s="107" t="s">
        <v>167</v>
      </c>
      <c r="E26" s="89" t="s">
        <v>89</v>
      </c>
      <c r="F26" s="103"/>
      <c r="G26" s="106"/>
      <c r="H26" s="106" t="s">
        <v>56</v>
      </c>
      <c r="I26" s="106" t="s">
        <v>56</v>
      </c>
      <c r="J26" s="103"/>
      <c r="K26" s="103"/>
      <c r="L26" s="103" t="s">
        <v>57</v>
      </c>
      <c r="M26" s="103"/>
      <c r="N26" s="103" t="s">
        <v>57</v>
      </c>
    </row>
    <row r="27" spans="1:14" s="92" customFormat="1" ht="23.25" customHeight="1" x14ac:dyDescent="0.15">
      <c r="A27" s="329"/>
      <c r="B27" s="86">
        <v>23</v>
      </c>
      <c r="C27" s="115"/>
      <c r="D27" s="105" t="s">
        <v>168</v>
      </c>
      <c r="E27" s="89" t="s">
        <v>89</v>
      </c>
      <c r="F27" s="103"/>
      <c r="G27" s="106"/>
      <c r="H27" s="90" t="s">
        <v>75</v>
      </c>
      <c r="I27" s="90" t="s">
        <v>75</v>
      </c>
      <c r="J27" s="103"/>
      <c r="K27" s="103"/>
      <c r="L27" s="103" t="s">
        <v>57</v>
      </c>
      <c r="M27" s="103"/>
      <c r="N27" s="103" t="s">
        <v>57</v>
      </c>
    </row>
    <row r="28" spans="1:14" s="93" customFormat="1" ht="23.25" customHeight="1" x14ac:dyDescent="0.15">
      <c r="A28" s="329"/>
      <c r="B28" s="86">
        <v>24</v>
      </c>
      <c r="C28" s="87" t="s">
        <v>59</v>
      </c>
      <c r="D28" s="116" t="s">
        <v>77</v>
      </c>
      <c r="E28" s="89"/>
      <c r="F28" s="90" t="s">
        <v>56</v>
      </c>
      <c r="G28" s="90"/>
      <c r="H28" s="90" t="s">
        <v>56</v>
      </c>
      <c r="I28" s="90" t="s">
        <v>56</v>
      </c>
      <c r="J28" s="91"/>
      <c r="K28" s="91" t="s">
        <v>56</v>
      </c>
      <c r="L28" s="91" t="s">
        <v>57</v>
      </c>
      <c r="M28" s="91"/>
      <c r="N28" s="91" t="s">
        <v>57</v>
      </c>
    </row>
    <row r="29" spans="1:14" s="93" customFormat="1" ht="23.25" customHeight="1" x14ac:dyDescent="0.15">
      <c r="A29" s="327"/>
      <c r="B29" s="86">
        <v>25</v>
      </c>
      <c r="C29" s="100" t="s">
        <v>78</v>
      </c>
      <c r="D29" s="110" t="s">
        <v>79</v>
      </c>
      <c r="E29" s="102"/>
      <c r="F29" s="106" t="s">
        <v>56</v>
      </c>
      <c r="G29" s="106"/>
      <c r="H29" s="106" t="s">
        <v>56</v>
      </c>
      <c r="I29" s="106" t="s">
        <v>56</v>
      </c>
      <c r="J29" s="103"/>
      <c r="K29" s="103" t="s">
        <v>56</v>
      </c>
      <c r="L29" s="103" t="s">
        <v>57</v>
      </c>
      <c r="M29" s="103" t="s">
        <v>57</v>
      </c>
      <c r="N29" s="103" t="s">
        <v>57</v>
      </c>
    </row>
    <row r="30" spans="1:14" s="93" customFormat="1" ht="23.25" customHeight="1" x14ac:dyDescent="0.15">
      <c r="A30" s="117" t="s">
        <v>80</v>
      </c>
      <c r="B30" s="86">
        <v>26</v>
      </c>
      <c r="C30" s="87" t="s">
        <v>81</v>
      </c>
      <c r="D30" s="88" t="s">
        <v>82</v>
      </c>
      <c r="E30" s="89"/>
      <c r="F30" s="90" t="s">
        <v>61</v>
      </c>
      <c r="G30" s="90" t="s">
        <v>61</v>
      </c>
      <c r="H30" s="90" t="s">
        <v>61</v>
      </c>
      <c r="I30" s="90" t="s">
        <v>61</v>
      </c>
      <c r="J30" s="90" t="s">
        <v>61</v>
      </c>
      <c r="K30" s="90" t="s">
        <v>61</v>
      </c>
      <c r="L30" s="91" t="s">
        <v>57</v>
      </c>
      <c r="M30" s="91" t="s">
        <v>57</v>
      </c>
      <c r="N30" s="91" t="s">
        <v>57</v>
      </c>
    </row>
    <row r="31" spans="1:14" s="93" customFormat="1" ht="23.25" customHeight="1" x14ac:dyDescent="0.15">
      <c r="A31" s="330" t="s">
        <v>83</v>
      </c>
      <c r="B31" s="86">
        <v>27</v>
      </c>
      <c r="C31" s="87" t="s">
        <v>83</v>
      </c>
      <c r="D31" s="116" t="s">
        <v>518</v>
      </c>
      <c r="E31" s="89"/>
      <c r="F31" s="90" t="s">
        <v>56</v>
      </c>
      <c r="G31" s="90" t="s">
        <v>56</v>
      </c>
      <c r="H31" s="90" t="s">
        <v>56</v>
      </c>
      <c r="I31" s="90" t="s">
        <v>56</v>
      </c>
      <c r="J31" s="91" t="s">
        <v>56</v>
      </c>
      <c r="K31" s="91" t="s">
        <v>56</v>
      </c>
      <c r="L31" s="91" t="s">
        <v>57</v>
      </c>
      <c r="M31" s="91" t="s">
        <v>57</v>
      </c>
      <c r="N31" s="91" t="s">
        <v>57</v>
      </c>
    </row>
    <row r="32" spans="1:14" s="93" customFormat="1" ht="23.25" customHeight="1" x14ac:dyDescent="0.15">
      <c r="A32" s="328"/>
      <c r="B32" s="86">
        <v>28</v>
      </c>
      <c r="C32" s="87" t="s">
        <v>83</v>
      </c>
      <c r="D32" s="94" t="s">
        <v>84</v>
      </c>
      <c r="E32" s="89"/>
      <c r="F32" s="90" t="s">
        <v>56</v>
      </c>
      <c r="G32" s="90" t="s">
        <v>56</v>
      </c>
      <c r="H32" s="90" t="s">
        <v>56</v>
      </c>
      <c r="I32" s="90" t="s">
        <v>56</v>
      </c>
      <c r="J32" s="91" t="s">
        <v>56</v>
      </c>
      <c r="K32" s="91" t="s">
        <v>56</v>
      </c>
      <c r="L32" s="91" t="s">
        <v>57</v>
      </c>
      <c r="M32" s="91" t="s">
        <v>57</v>
      </c>
      <c r="N32" s="91" t="s">
        <v>57</v>
      </c>
    </row>
    <row r="33" spans="1:14" s="93" customFormat="1" ht="23.25" customHeight="1" x14ac:dyDescent="0.15">
      <c r="A33" s="328"/>
      <c r="B33" s="86">
        <v>29</v>
      </c>
      <c r="C33" s="87" t="s">
        <v>83</v>
      </c>
      <c r="D33" s="94" t="s">
        <v>85</v>
      </c>
      <c r="E33" s="89"/>
      <c r="F33" s="90" t="s">
        <v>56</v>
      </c>
      <c r="G33" s="90" t="s">
        <v>70</v>
      </c>
      <c r="H33" s="90" t="s">
        <v>56</v>
      </c>
      <c r="I33" s="90" t="s">
        <v>56</v>
      </c>
      <c r="J33" s="91" t="s">
        <v>56</v>
      </c>
      <c r="K33" s="91" t="s">
        <v>56</v>
      </c>
      <c r="L33" s="91" t="s">
        <v>57</v>
      </c>
      <c r="M33" s="91"/>
      <c r="N33" s="91"/>
    </row>
    <row r="34" spans="1:14" s="93" customFormat="1" ht="23.25" customHeight="1" x14ac:dyDescent="0.15">
      <c r="A34" s="328"/>
      <c r="B34" s="86">
        <v>30</v>
      </c>
      <c r="C34" s="87" t="s">
        <v>83</v>
      </c>
      <c r="D34" s="94" t="s">
        <v>142</v>
      </c>
      <c r="E34" s="89" t="s">
        <v>89</v>
      </c>
      <c r="F34" s="90" t="s">
        <v>56</v>
      </c>
      <c r="G34" s="90" t="s">
        <v>56</v>
      </c>
      <c r="H34" s="90" t="s">
        <v>56</v>
      </c>
      <c r="I34" s="90" t="s">
        <v>56</v>
      </c>
      <c r="J34" s="91" t="s">
        <v>56</v>
      </c>
      <c r="K34" s="91" t="s">
        <v>56</v>
      </c>
      <c r="L34" s="91" t="s">
        <v>57</v>
      </c>
      <c r="M34" s="91"/>
      <c r="N34" s="91"/>
    </row>
    <row r="35" spans="1:14" s="92" customFormat="1" ht="23.25" customHeight="1" x14ac:dyDescent="0.15">
      <c r="A35" s="328"/>
      <c r="B35" s="86">
        <v>31</v>
      </c>
      <c r="C35" s="87" t="s">
        <v>83</v>
      </c>
      <c r="D35" s="112" t="s">
        <v>143</v>
      </c>
      <c r="E35" s="89"/>
      <c r="F35" s="90" t="s">
        <v>56</v>
      </c>
      <c r="G35" s="90" t="s">
        <v>70</v>
      </c>
      <c r="H35" s="90" t="s">
        <v>56</v>
      </c>
      <c r="I35" s="90" t="s">
        <v>56</v>
      </c>
      <c r="J35" s="91" t="s">
        <v>56</v>
      </c>
      <c r="K35" s="91" t="s">
        <v>56</v>
      </c>
      <c r="L35" s="91" t="s">
        <v>57</v>
      </c>
      <c r="M35" s="91"/>
      <c r="N35" s="91"/>
    </row>
    <row r="36" spans="1:14" s="92" customFormat="1" ht="23.25" customHeight="1" x14ac:dyDescent="0.15">
      <c r="A36" s="328"/>
      <c r="B36" s="86">
        <v>32</v>
      </c>
      <c r="C36" s="87"/>
      <c r="D36" s="94" t="s">
        <v>144</v>
      </c>
      <c r="E36" s="89"/>
      <c r="F36" s="91" t="s">
        <v>56</v>
      </c>
      <c r="G36" s="90" t="s">
        <v>70</v>
      </c>
      <c r="H36" s="90" t="s">
        <v>56</v>
      </c>
      <c r="I36" s="90"/>
      <c r="J36" s="90"/>
      <c r="K36" s="91" t="s">
        <v>56</v>
      </c>
      <c r="L36" s="91" t="s">
        <v>57</v>
      </c>
      <c r="M36" s="91"/>
      <c r="N36" s="91"/>
    </row>
    <row r="37" spans="1:14" s="92" customFormat="1" ht="23.25" customHeight="1" x14ac:dyDescent="0.15">
      <c r="A37" s="328"/>
      <c r="B37" s="86">
        <v>33</v>
      </c>
      <c r="C37" s="87"/>
      <c r="D37" s="116" t="s">
        <v>169</v>
      </c>
      <c r="E37" s="89" t="s">
        <v>60</v>
      </c>
      <c r="F37" s="90" t="s">
        <v>56</v>
      </c>
      <c r="G37" s="90"/>
      <c r="H37" s="90" t="s">
        <v>56</v>
      </c>
      <c r="I37" s="90" t="s">
        <v>56</v>
      </c>
      <c r="J37" s="90" t="s">
        <v>56</v>
      </c>
      <c r="K37" s="91" t="s">
        <v>56</v>
      </c>
      <c r="L37" s="91" t="s">
        <v>57</v>
      </c>
      <c r="M37" s="91"/>
      <c r="N37" s="91"/>
    </row>
    <row r="38" spans="1:14" s="92" customFormat="1" ht="23.25" customHeight="1" x14ac:dyDescent="0.15">
      <c r="A38" s="328"/>
      <c r="B38" s="86">
        <v>34</v>
      </c>
      <c r="C38" s="87"/>
      <c r="D38" s="118" t="s">
        <v>145</v>
      </c>
      <c r="E38" s="89" t="s">
        <v>170</v>
      </c>
      <c r="F38" s="91"/>
      <c r="G38" s="90"/>
      <c r="H38" s="90" t="s">
        <v>75</v>
      </c>
      <c r="I38" s="90" t="s">
        <v>75</v>
      </c>
      <c r="J38" s="90" t="s">
        <v>75</v>
      </c>
      <c r="K38" s="91"/>
      <c r="L38" s="91" t="s">
        <v>57</v>
      </c>
      <c r="M38" s="91" t="s">
        <v>57</v>
      </c>
      <c r="N38" s="91" t="s">
        <v>57</v>
      </c>
    </row>
    <row r="39" spans="1:14" s="92" customFormat="1" ht="23.25" customHeight="1" x14ac:dyDescent="0.15">
      <c r="A39" s="326" t="s">
        <v>87</v>
      </c>
      <c r="B39" s="86">
        <v>35</v>
      </c>
      <c r="C39" s="119" t="s">
        <v>87</v>
      </c>
      <c r="D39" s="112" t="s">
        <v>31</v>
      </c>
      <c r="E39" s="89"/>
      <c r="F39" s="90" t="s">
        <v>56</v>
      </c>
      <c r="G39" s="90"/>
      <c r="H39" s="90" t="s">
        <v>56</v>
      </c>
      <c r="I39" s="90" t="s">
        <v>56</v>
      </c>
      <c r="J39" s="91" t="s">
        <v>56</v>
      </c>
      <c r="K39" s="91" t="s">
        <v>56</v>
      </c>
      <c r="L39" s="91" t="s">
        <v>57</v>
      </c>
      <c r="M39" s="91"/>
      <c r="N39" s="91" t="s">
        <v>57</v>
      </c>
    </row>
    <row r="40" spans="1:14" s="92" customFormat="1" ht="23.25" customHeight="1" x14ac:dyDescent="0.15">
      <c r="A40" s="331"/>
      <c r="B40" s="86">
        <v>36</v>
      </c>
      <c r="C40" s="119" t="s">
        <v>87</v>
      </c>
      <c r="D40" s="112" t="s">
        <v>32</v>
      </c>
      <c r="E40" s="89"/>
      <c r="F40" s="90" t="s">
        <v>56</v>
      </c>
      <c r="G40" s="90"/>
      <c r="H40" s="90" t="s">
        <v>56</v>
      </c>
      <c r="I40" s="90" t="s">
        <v>56</v>
      </c>
      <c r="J40" s="91" t="s">
        <v>56</v>
      </c>
      <c r="K40" s="91" t="s">
        <v>56</v>
      </c>
      <c r="L40" s="91" t="s">
        <v>57</v>
      </c>
      <c r="M40" s="91"/>
      <c r="N40" s="91" t="s">
        <v>57</v>
      </c>
    </row>
    <row r="41" spans="1:14" s="92" customFormat="1" ht="23.25" customHeight="1" x14ac:dyDescent="0.15">
      <c r="A41" s="331"/>
      <c r="B41" s="86">
        <v>37</v>
      </c>
      <c r="C41" s="120" t="s">
        <v>87</v>
      </c>
      <c r="D41" s="109" t="s">
        <v>33</v>
      </c>
      <c r="E41" s="102"/>
      <c r="F41" s="106" t="s">
        <v>56</v>
      </c>
      <c r="G41" s="106" t="s">
        <v>56</v>
      </c>
      <c r="H41" s="106" t="s">
        <v>56</v>
      </c>
      <c r="I41" s="106" t="s">
        <v>56</v>
      </c>
      <c r="J41" s="103" t="s">
        <v>56</v>
      </c>
      <c r="K41" s="103" t="s">
        <v>56</v>
      </c>
      <c r="L41" s="103" t="s">
        <v>57</v>
      </c>
      <c r="M41" s="103"/>
      <c r="N41" s="103" t="s">
        <v>57</v>
      </c>
    </row>
    <row r="42" spans="1:14" s="92" customFormat="1" ht="23.25" customHeight="1" x14ac:dyDescent="0.15">
      <c r="A42" s="331"/>
      <c r="B42" s="86">
        <v>38</v>
      </c>
      <c r="C42" s="120" t="s">
        <v>87</v>
      </c>
      <c r="D42" s="109" t="s">
        <v>34</v>
      </c>
      <c r="E42" s="102"/>
      <c r="F42" s="106" t="s">
        <v>56</v>
      </c>
      <c r="G42" s="106"/>
      <c r="H42" s="106" t="s">
        <v>56</v>
      </c>
      <c r="I42" s="106" t="s">
        <v>56</v>
      </c>
      <c r="J42" s="103" t="s">
        <v>56</v>
      </c>
      <c r="K42" s="103" t="s">
        <v>56</v>
      </c>
      <c r="L42" s="103" t="s">
        <v>57</v>
      </c>
      <c r="M42" s="103"/>
      <c r="N42" s="103" t="s">
        <v>57</v>
      </c>
    </row>
    <row r="43" spans="1:14" s="92" customFormat="1" ht="23.25" customHeight="1" x14ac:dyDescent="0.15">
      <c r="A43" s="331"/>
      <c r="B43" s="86">
        <v>39</v>
      </c>
      <c r="C43" s="119" t="s">
        <v>87</v>
      </c>
      <c r="D43" s="116" t="s">
        <v>35</v>
      </c>
      <c r="E43" s="89"/>
      <c r="F43" s="90" t="s">
        <v>56</v>
      </c>
      <c r="G43" s="90" t="s">
        <v>56</v>
      </c>
      <c r="H43" s="90" t="s">
        <v>56</v>
      </c>
      <c r="I43" s="90" t="s">
        <v>56</v>
      </c>
      <c r="J43" s="91" t="s">
        <v>56</v>
      </c>
      <c r="K43" s="91" t="s">
        <v>56</v>
      </c>
      <c r="L43" s="91" t="s">
        <v>57</v>
      </c>
      <c r="M43" s="91"/>
      <c r="N43" s="91" t="s">
        <v>57</v>
      </c>
    </row>
    <row r="44" spans="1:14" s="92" customFormat="1" ht="23.25" customHeight="1" x14ac:dyDescent="0.15">
      <c r="A44" s="331"/>
      <c r="B44" s="86">
        <v>40</v>
      </c>
      <c r="C44" s="120"/>
      <c r="D44" s="121" t="s">
        <v>36</v>
      </c>
      <c r="E44" s="102"/>
      <c r="F44" s="114" t="s">
        <v>146</v>
      </c>
      <c r="G44" s="114"/>
      <c r="H44" s="114" t="s">
        <v>146</v>
      </c>
      <c r="I44" s="114" t="s">
        <v>146</v>
      </c>
      <c r="J44" s="114" t="s">
        <v>146</v>
      </c>
      <c r="K44" s="114" t="s">
        <v>146</v>
      </c>
      <c r="L44" s="103" t="s">
        <v>57</v>
      </c>
      <c r="M44" s="103"/>
      <c r="N44" s="103" t="s">
        <v>57</v>
      </c>
    </row>
    <row r="45" spans="1:14" ht="23.25" customHeight="1" x14ac:dyDescent="0.15">
      <c r="A45" s="332"/>
      <c r="B45" s="86">
        <v>41</v>
      </c>
      <c r="C45" s="122"/>
      <c r="D45" s="121" t="s">
        <v>147</v>
      </c>
      <c r="E45" s="123"/>
      <c r="F45" s="103" t="s">
        <v>56</v>
      </c>
      <c r="G45" s="106"/>
      <c r="H45" s="106" t="s">
        <v>56</v>
      </c>
      <c r="I45" s="106" t="s">
        <v>56</v>
      </c>
      <c r="J45" s="106" t="s">
        <v>56</v>
      </c>
      <c r="K45" s="103" t="s">
        <v>56</v>
      </c>
      <c r="L45" s="103" t="s">
        <v>57</v>
      </c>
      <c r="M45" s="103"/>
      <c r="N45" s="103" t="s">
        <v>57</v>
      </c>
    </row>
    <row r="46" spans="1:14" s="92" customFormat="1" ht="23.25" customHeight="1" x14ac:dyDescent="0.15">
      <c r="A46" s="124" t="s">
        <v>148</v>
      </c>
      <c r="B46" s="86">
        <v>42</v>
      </c>
      <c r="C46" s="100"/>
      <c r="D46" s="109" t="s">
        <v>37</v>
      </c>
      <c r="E46" s="102"/>
      <c r="F46" s="106" t="s">
        <v>56</v>
      </c>
      <c r="G46" s="106" t="s">
        <v>56</v>
      </c>
      <c r="H46" s="106" t="s">
        <v>56</v>
      </c>
      <c r="I46" s="106"/>
      <c r="J46" s="103"/>
      <c r="K46" s="103" t="s">
        <v>56</v>
      </c>
      <c r="L46" s="103" t="s">
        <v>57</v>
      </c>
      <c r="M46" s="103"/>
      <c r="N46" s="103"/>
    </row>
    <row r="47" spans="1:14" s="92" customFormat="1" ht="23.25" customHeight="1" x14ac:dyDescent="0.15">
      <c r="A47" s="326" t="s">
        <v>88</v>
      </c>
      <c r="B47" s="86">
        <v>43</v>
      </c>
      <c r="C47" s="100"/>
      <c r="D47" s="105" t="s">
        <v>38</v>
      </c>
      <c r="E47" s="102"/>
      <c r="F47" s="106" t="s">
        <v>56</v>
      </c>
      <c r="G47" s="114"/>
      <c r="H47" s="106" t="s">
        <v>56</v>
      </c>
      <c r="I47" s="106" t="s">
        <v>56</v>
      </c>
      <c r="J47" s="106" t="s">
        <v>56</v>
      </c>
      <c r="K47" s="106" t="s">
        <v>56</v>
      </c>
      <c r="L47" s="103" t="s">
        <v>57</v>
      </c>
      <c r="M47" s="103" t="s">
        <v>149</v>
      </c>
      <c r="N47" s="103" t="s">
        <v>57</v>
      </c>
    </row>
    <row r="48" spans="1:14" s="92" customFormat="1" ht="23.25" customHeight="1" x14ac:dyDescent="0.15">
      <c r="A48" s="331"/>
      <c r="B48" s="86">
        <v>44</v>
      </c>
      <c r="C48" s="100" t="s">
        <v>88</v>
      </c>
      <c r="D48" s="109" t="s">
        <v>39</v>
      </c>
      <c r="E48" s="102"/>
      <c r="F48" s="106" t="s">
        <v>56</v>
      </c>
      <c r="G48" s="106" t="s">
        <v>56</v>
      </c>
      <c r="H48" s="106" t="s">
        <v>56</v>
      </c>
      <c r="I48" s="106" t="s">
        <v>56</v>
      </c>
      <c r="J48" s="106" t="s">
        <v>56</v>
      </c>
      <c r="K48" s="106" t="s">
        <v>56</v>
      </c>
      <c r="L48" s="103" t="s">
        <v>57</v>
      </c>
      <c r="M48" s="103" t="s">
        <v>57</v>
      </c>
      <c r="N48" s="103" t="s">
        <v>57</v>
      </c>
    </row>
    <row r="49" spans="1:14" s="92" customFormat="1" ht="23.25" customHeight="1" x14ac:dyDescent="0.15">
      <c r="A49" s="331"/>
      <c r="B49" s="86">
        <v>45</v>
      </c>
      <c r="C49" s="100" t="s">
        <v>88</v>
      </c>
      <c r="D49" s="109" t="s">
        <v>40</v>
      </c>
      <c r="E49" s="102"/>
      <c r="F49" s="106" t="s">
        <v>56</v>
      </c>
      <c r="G49" s="106" t="s">
        <v>56</v>
      </c>
      <c r="H49" s="106" t="s">
        <v>56</v>
      </c>
      <c r="I49" s="106" t="s">
        <v>56</v>
      </c>
      <c r="J49" s="106" t="s">
        <v>56</v>
      </c>
      <c r="K49" s="106" t="s">
        <v>56</v>
      </c>
      <c r="L49" s="103" t="s">
        <v>57</v>
      </c>
      <c r="M49" s="103" t="s">
        <v>57</v>
      </c>
      <c r="N49" s="103" t="s">
        <v>57</v>
      </c>
    </row>
    <row r="50" spans="1:14" s="92" customFormat="1" ht="23.25" customHeight="1" x14ac:dyDescent="0.15">
      <c r="A50" s="331"/>
      <c r="B50" s="86">
        <v>46</v>
      </c>
      <c r="C50" s="100" t="s">
        <v>88</v>
      </c>
      <c r="D50" s="309" t="s">
        <v>41</v>
      </c>
      <c r="E50" s="310"/>
      <c r="F50" s="106" t="s">
        <v>56</v>
      </c>
      <c r="G50" s="106"/>
      <c r="H50" s="106" t="s">
        <v>56</v>
      </c>
      <c r="I50" s="106" t="s">
        <v>56</v>
      </c>
      <c r="J50" s="103"/>
      <c r="K50" s="106" t="s">
        <v>56</v>
      </c>
      <c r="L50" s="103" t="s">
        <v>57</v>
      </c>
      <c r="M50" s="103" t="s">
        <v>57</v>
      </c>
      <c r="N50" s="103" t="s">
        <v>57</v>
      </c>
    </row>
    <row r="51" spans="1:14" s="92" customFormat="1" ht="23.25" customHeight="1" x14ac:dyDescent="0.15">
      <c r="A51" s="331"/>
      <c r="B51" s="86">
        <v>47</v>
      </c>
      <c r="C51" s="100"/>
      <c r="D51" s="222" t="s">
        <v>90</v>
      </c>
      <c r="E51" s="102" t="s">
        <v>520</v>
      </c>
      <c r="F51" s="103"/>
      <c r="G51" s="106" t="s">
        <v>75</v>
      </c>
      <c r="H51" s="106" t="s">
        <v>75</v>
      </c>
      <c r="I51" s="106" t="s">
        <v>75</v>
      </c>
      <c r="J51" s="106" t="s">
        <v>75</v>
      </c>
      <c r="K51" s="103"/>
      <c r="L51" s="103" t="s">
        <v>57</v>
      </c>
      <c r="M51" s="103"/>
      <c r="N51" s="103"/>
    </row>
    <row r="52" spans="1:14" s="92" customFormat="1" ht="23.25" customHeight="1" x14ac:dyDescent="0.15">
      <c r="A52" s="124" t="s">
        <v>91</v>
      </c>
      <c r="B52" s="86">
        <v>48</v>
      </c>
      <c r="C52" s="100" t="s">
        <v>92</v>
      </c>
      <c r="D52" s="110" t="s">
        <v>93</v>
      </c>
      <c r="E52" s="102"/>
      <c r="F52" s="106"/>
      <c r="G52" s="106"/>
      <c r="H52" s="106"/>
      <c r="I52" s="106"/>
      <c r="J52" s="106"/>
      <c r="K52" s="103" t="s">
        <v>56</v>
      </c>
      <c r="L52" s="103" t="s">
        <v>57</v>
      </c>
      <c r="M52" s="103"/>
      <c r="N52" s="103" t="s">
        <v>57</v>
      </c>
    </row>
  </sheetData>
  <mergeCells count="12">
    <mergeCell ref="D50:E50"/>
    <mergeCell ref="A1:N1"/>
    <mergeCell ref="A3:A4"/>
    <mergeCell ref="B3:B4"/>
    <mergeCell ref="D3:E4"/>
    <mergeCell ref="F3:K3"/>
    <mergeCell ref="L3:N3"/>
    <mergeCell ref="A5:A6"/>
    <mergeCell ref="A7:A29"/>
    <mergeCell ref="A31:A38"/>
    <mergeCell ref="A39:A45"/>
    <mergeCell ref="A47:A51"/>
  </mergeCells>
  <phoneticPr fontId="36"/>
  <dataValidations count="4">
    <dataValidation type="list" allowBlank="1" showInputMessage="1" showErrorMessage="1" sqref="N16 N43 L16 N41 L41:L43 E40:E49 E52 L44:N52 L17:N39 E28:E30 L5:N15 E15:E23 E9:E13 E7" xr:uid="{62E53326-94B4-460B-B99F-E42105D2E176}">
      <formula1>#REF!</formula1>
    </dataValidation>
    <dataValidation type="list" allowBlank="1" showInputMessage="1" showErrorMessage="1" sqref="N40 N42 M40:M43 M16 L40" xr:uid="{082F4C89-93EB-431B-A006-A948F1853B17}">
      <formula1>$L$16</formula1>
    </dataValidation>
    <dataValidation type="list" allowBlank="1" showInputMessage="1" showErrorMessage="1" sqref="H26:I27 G51:J51 H36:J36 H38:J38" xr:uid="{CEAFBF89-FE62-4846-9C83-11B12486D0DB}">
      <formula1>"○,◎"</formula1>
    </dataValidation>
    <dataValidation type="list" allowBlank="1" showInputMessage="1" showErrorMessage="1" sqref="H47:J50 J8 G48:G50 F37:J37 F5:K7 F45:K46 F38:G38 F47:F51 F52:J52 K47:K52 F39:K43 F9:K24 K26:K38 J26:J35 F26:G36 H28:I35" xr:uid="{C6FFBDFB-4CC9-4CE6-B349-C6C1D93F84B7}">
      <formula1>"○,　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1:X148"/>
  <sheetViews>
    <sheetView view="pageBreakPreview" zoomScaleNormal="100" zoomScaleSheetLayoutView="100" workbookViewId="0">
      <selection activeCell="B15" sqref="B15:Y15"/>
    </sheetView>
  </sheetViews>
  <sheetFormatPr defaultColWidth="6.625" defaultRowHeight="14.25" x14ac:dyDescent="0.15"/>
  <cols>
    <col min="1" max="1" width="6.625" style="36"/>
    <col min="2" max="2" width="6.625" style="36" customWidth="1"/>
    <col min="3" max="3" width="12.5" style="36" customWidth="1"/>
    <col min="4" max="4" width="11.625" style="36" customWidth="1"/>
    <col min="5" max="5" width="8.125" style="36" customWidth="1"/>
    <col min="6" max="6" width="11.5" style="36" customWidth="1"/>
    <col min="7" max="7" width="8.625" style="36" customWidth="1"/>
    <col min="8" max="8" width="5.625" style="36" customWidth="1"/>
    <col min="9" max="9" width="21.875" style="36" customWidth="1"/>
    <col min="10" max="10" width="3.625" style="36" customWidth="1"/>
    <col min="11" max="20" width="9" style="36" customWidth="1"/>
    <col min="21" max="21" width="18.375" style="36" bestFit="1" customWidth="1"/>
    <col min="22" max="22" width="9" style="36" customWidth="1"/>
    <col min="23" max="23" width="13.125" style="36" customWidth="1"/>
    <col min="24" max="24" width="63.625" style="36" customWidth="1"/>
    <col min="25" max="254" width="9" style="36" customWidth="1"/>
    <col min="255" max="255" width="3.375" style="36" customWidth="1"/>
    <col min="256" max="16384" width="6.625" style="36"/>
  </cols>
  <sheetData>
    <row r="1" spans="2:19" ht="12" customHeight="1" x14ac:dyDescent="0.15">
      <c r="C1" s="377"/>
      <c r="D1" s="377"/>
      <c r="E1" s="377"/>
      <c r="F1" s="377"/>
      <c r="G1" s="377"/>
      <c r="H1" s="377"/>
      <c r="I1" s="377"/>
    </row>
    <row r="2" spans="2:19" ht="24" x14ac:dyDescent="0.15">
      <c r="B2" s="378" t="s">
        <v>522</v>
      </c>
      <c r="C2" s="379"/>
      <c r="D2" s="379"/>
      <c r="E2" s="379"/>
      <c r="F2" s="379"/>
      <c r="G2" s="379"/>
      <c r="H2" s="379"/>
      <c r="I2" s="379"/>
      <c r="L2" s="380" t="s">
        <v>95</v>
      </c>
      <c r="M2" s="381"/>
      <c r="N2" s="381"/>
      <c r="O2" s="381"/>
      <c r="P2" s="381"/>
      <c r="Q2" s="381"/>
      <c r="R2" s="381"/>
    </row>
    <row r="3" spans="2:19" ht="32.25" customHeight="1" x14ac:dyDescent="0.25">
      <c r="B3" s="37"/>
      <c r="C3" s="75"/>
      <c r="D3" s="3"/>
      <c r="E3" s="3"/>
      <c r="F3" s="3"/>
      <c r="G3" s="3"/>
      <c r="H3" s="3"/>
      <c r="I3" s="76"/>
    </row>
    <row r="4" spans="2:19" ht="24" x14ac:dyDescent="0.15">
      <c r="B4" s="37"/>
      <c r="C4" s="3"/>
      <c r="D4" s="3"/>
      <c r="E4" s="3"/>
      <c r="F4" s="333" t="s">
        <v>96</v>
      </c>
      <c r="G4" s="334"/>
      <c r="H4" s="382" t="str">
        <f>IF(申込書!H2="","",申込書!H2)</f>
        <v/>
      </c>
      <c r="I4" s="383"/>
    </row>
    <row r="5" spans="2:19" ht="26.25" customHeight="1" x14ac:dyDescent="0.15">
      <c r="B5" s="38"/>
      <c r="C5" s="38"/>
      <c r="D5" s="38"/>
      <c r="E5" s="38"/>
      <c r="F5" s="38"/>
      <c r="G5" s="38"/>
      <c r="H5" s="38"/>
      <c r="I5" s="38"/>
    </row>
    <row r="6" spans="2:19" ht="35.25" customHeight="1" x14ac:dyDescent="0.15">
      <c r="B6" s="351" t="s">
        <v>0</v>
      </c>
      <c r="C6" s="352"/>
      <c r="D6" s="353" t="str">
        <f>IF(申込書!C2="","",申込書!C2)</f>
        <v/>
      </c>
      <c r="E6" s="354"/>
      <c r="F6" s="354"/>
      <c r="G6" s="354"/>
      <c r="H6" s="354"/>
      <c r="I6" s="355"/>
    </row>
    <row r="7" spans="2:19" s="33" customFormat="1" ht="26.1" customHeight="1" x14ac:dyDescent="0.15">
      <c r="B7" s="366" t="s">
        <v>6</v>
      </c>
      <c r="C7" s="367"/>
      <c r="D7" s="370" t="s">
        <v>7</v>
      </c>
      <c r="E7" s="372" t="str">
        <f>IF(申込書!D9="","",申込書!D9)</f>
        <v/>
      </c>
      <c r="F7" s="60" t="s">
        <v>8</v>
      </c>
      <c r="G7" s="374" t="str">
        <f>IF(申込書!F9="","",申込書!F9)</f>
        <v>希望する講座内容の番号を左に入力してください。</v>
      </c>
      <c r="H7" s="375" t="str">
        <f>IF(申込書!G9="","",申込書!G9)</f>
        <v/>
      </c>
      <c r="I7" s="376" t="str">
        <f>IF(申込書!H9="","",申込書!H9)</f>
        <v/>
      </c>
    </row>
    <row r="8" spans="2:19" s="33" customFormat="1" ht="26.1" customHeight="1" x14ac:dyDescent="0.15">
      <c r="B8" s="368"/>
      <c r="C8" s="369"/>
      <c r="D8" s="371"/>
      <c r="E8" s="373" t="e">
        <f>IF(申込書!#REF!="","",申込書!#REF!)</f>
        <v>#REF!</v>
      </c>
      <c r="F8" s="73" t="s">
        <v>120</v>
      </c>
      <c r="G8" s="374" t="str">
        <f>IF(申込書!F10="","",申込書!F10)</f>
        <v>希望する講座内容の番号を左に入力してください。</v>
      </c>
      <c r="H8" s="375" t="e">
        <f>IF(申込書!#REF!="","",申込書!#REF!)</f>
        <v>#REF!</v>
      </c>
      <c r="I8" s="376" t="e">
        <f>IF(申込書!#REF!="","",申込書!#REF!)</f>
        <v>#REF!</v>
      </c>
    </row>
    <row r="9" spans="2:19" ht="35.25" customHeight="1" x14ac:dyDescent="0.15">
      <c r="B9" s="333" t="s">
        <v>16</v>
      </c>
      <c r="C9" s="334"/>
      <c r="D9" s="219" t="str">
        <f>IF(申込書!C11="","",申込書!C11)</f>
        <v/>
      </c>
      <c r="E9" s="41" t="s">
        <v>17</v>
      </c>
      <c r="F9" s="349" t="s">
        <v>129</v>
      </c>
      <c r="G9" s="349"/>
      <c r="H9" s="350" t="str">
        <f>IF(申込書!G11="","",申込書!G11)</f>
        <v/>
      </c>
      <c r="I9" s="248"/>
    </row>
    <row r="10" spans="2:19" ht="35.25" customHeight="1" x14ac:dyDescent="0.15">
      <c r="B10" s="351" t="s">
        <v>9</v>
      </c>
      <c r="C10" s="356"/>
      <c r="D10" s="39" t="s">
        <v>10</v>
      </c>
      <c r="E10" s="40" t="s">
        <v>97</v>
      </c>
      <c r="F10" s="220" t="str">
        <f>IF(申込書!E12="","",申込書!E12)</f>
        <v/>
      </c>
      <c r="G10" s="39" t="s">
        <v>12</v>
      </c>
      <c r="H10" s="361" t="str">
        <f>IF(申込書!G12="","",申込書!G12)</f>
        <v>～</v>
      </c>
      <c r="I10" s="362"/>
    </row>
    <row r="11" spans="2:19" ht="35.25" customHeight="1" x14ac:dyDescent="0.15">
      <c r="B11" s="357"/>
      <c r="C11" s="358"/>
      <c r="D11" s="39" t="s">
        <v>13</v>
      </c>
      <c r="E11" s="40" t="s">
        <v>97</v>
      </c>
      <c r="F11" s="220" t="str">
        <f>IF(申込書!E13="","",申込書!E13)</f>
        <v/>
      </c>
      <c r="G11" s="39" t="s">
        <v>12</v>
      </c>
      <c r="H11" s="361" t="str">
        <f>IF(申込書!G13="","",申込書!G13)</f>
        <v>～</v>
      </c>
      <c r="I11" s="362"/>
    </row>
    <row r="12" spans="2:19" ht="35.25" customHeight="1" x14ac:dyDescent="0.15">
      <c r="B12" s="359"/>
      <c r="C12" s="360"/>
      <c r="D12" s="363" t="str">
        <f>IF(申込書!C14="","",申込書!C14)</f>
        <v>実施日時については、電話で相談の上、決定します。
希望日以外に実施可能な日がありましたら、この欄に御記入ください。</v>
      </c>
      <c r="E12" s="364"/>
      <c r="F12" s="364"/>
      <c r="G12" s="364"/>
      <c r="H12" s="364"/>
      <c r="I12" s="365"/>
    </row>
    <row r="13" spans="2:19" ht="35.25" customHeight="1" x14ac:dyDescent="0.15">
      <c r="B13" s="333" t="s">
        <v>14</v>
      </c>
      <c r="C13" s="334"/>
      <c r="D13" s="346" t="str">
        <f>IF(申込書!C15="","",申込書!C15)</f>
        <v/>
      </c>
      <c r="E13" s="347"/>
      <c r="F13" s="347"/>
      <c r="G13" s="347"/>
      <c r="H13" s="347"/>
      <c r="I13" s="348"/>
    </row>
    <row r="14" spans="2:19" ht="35.25" customHeight="1" x14ac:dyDescent="0.15">
      <c r="B14" s="333" t="s">
        <v>15</v>
      </c>
      <c r="C14" s="334"/>
      <c r="D14" s="346" t="str">
        <f>IF(申込書!C16="","",申込書!C16)</f>
        <v/>
      </c>
      <c r="E14" s="347"/>
      <c r="F14" s="347"/>
      <c r="G14" s="347"/>
      <c r="H14" s="347"/>
      <c r="I14" s="348"/>
    </row>
    <row r="15" spans="2:19" ht="84.75" customHeight="1" x14ac:dyDescent="0.15">
      <c r="B15" s="333" t="s">
        <v>98</v>
      </c>
      <c r="C15" s="334"/>
      <c r="D15" s="335" t="str">
        <f>IF(申込書!C17="","",申込書!C17)</f>
        <v/>
      </c>
      <c r="E15" s="336"/>
      <c r="F15" s="336"/>
      <c r="G15" s="336"/>
      <c r="H15" s="336"/>
      <c r="I15" s="337"/>
    </row>
    <row r="16" spans="2:19" ht="35.25" customHeight="1" x14ac:dyDescent="0.15">
      <c r="B16" s="339" t="s">
        <v>99</v>
      </c>
      <c r="C16" s="340"/>
      <c r="D16" s="42" t="s">
        <v>3</v>
      </c>
      <c r="E16" s="343" t="str">
        <f>IF(申込書!D3="","",申込書!D3)</f>
        <v/>
      </c>
      <c r="F16" s="343"/>
      <c r="G16" s="343"/>
      <c r="H16" s="343"/>
      <c r="I16" s="343"/>
      <c r="J16" s="36" t="s">
        <v>19</v>
      </c>
      <c r="L16" s="43" t="s">
        <v>100</v>
      </c>
      <c r="M16" s="43"/>
      <c r="N16" s="43"/>
      <c r="O16" s="43"/>
      <c r="P16" s="43"/>
      <c r="Q16" s="43"/>
      <c r="R16" s="43"/>
      <c r="S16" s="43"/>
    </row>
    <row r="17" spans="2:24" ht="35.25" customHeight="1" x14ac:dyDescent="0.15">
      <c r="B17" s="341"/>
      <c r="C17" s="342"/>
      <c r="D17" s="44" t="s">
        <v>4</v>
      </c>
      <c r="E17" s="344" t="str">
        <f>IF(申込書!D4="","",申込書!D4)</f>
        <v/>
      </c>
      <c r="F17" s="344"/>
      <c r="G17" s="344"/>
      <c r="H17" s="344"/>
      <c r="I17" s="344"/>
    </row>
    <row r="18" spans="2:24" ht="35.25" customHeight="1" x14ac:dyDescent="0.15">
      <c r="B18" s="341"/>
      <c r="C18" s="342"/>
      <c r="D18" s="44" t="s">
        <v>5</v>
      </c>
      <c r="E18" s="344" t="str">
        <f>IF(申込書!D5="","",申込書!D5)</f>
        <v/>
      </c>
      <c r="F18" s="344"/>
      <c r="G18" s="344"/>
      <c r="H18" s="344"/>
      <c r="I18" s="344"/>
    </row>
    <row r="19" spans="2:24" ht="14.45" customHeight="1" x14ac:dyDescent="0.15">
      <c r="B19" s="45"/>
      <c r="C19" s="45"/>
      <c r="D19" s="46"/>
      <c r="E19" s="47"/>
      <c r="F19" s="46"/>
      <c r="G19" s="46"/>
      <c r="H19" s="46"/>
      <c r="I19" s="46"/>
    </row>
    <row r="20" spans="2:24" ht="27" customHeight="1" x14ac:dyDescent="0.15">
      <c r="B20" s="48"/>
      <c r="C20" s="345"/>
      <c r="D20" s="345"/>
      <c r="E20" s="345"/>
      <c r="F20" s="345"/>
      <c r="G20" s="345"/>
      <c r="H20" s="345"/>
      <c r="I20" s="345"/>
    </row>
    <row r="21" spans="2:24" ht="151.5" customHeight="1" x14ac:dyDescent="0.15">
      <c r="B21" s="49"/>
      <c r="C21" s="345"/>
      <c r="D21" s="345"/>
      <c r="E21" s="345"/>
      <c r="F21" s="345"/>
      <c r="G21" s="345"/>
      <c r="H21" s="345"/>
      <c r="I21" s="345"/>
    </row>
    <row r="22" spans="2:24" ht="27.75" customHeight="1" x14ac:dyDescent="0.15">
      <c r="B22" s="50"/>
      <c r="C22" s="338"/>
      <c r="D22" s="338"/>
      <c r="E22" s="338"/>
      <c r="F22" s="338"/>
      <c r="G22" s="338"/>
      <c r="H22" s="338"/>
      <c r="I22" s="338"/>
    </row>
    <row r="23" spans="2:24" ht="28.5" customHeight="1" x14ac:dyDescent="0.15"/>
    <row r="27" spans="2:24" s="51" customFormat="1" ht="36" customHeight="1" x14ac:dyDescent="0.15">
      <c r="X27" s="52"/>
    </row>
    <row r="28" spans="2:24" s="51" customFormat="1" ht="36" customHeight="1" x14ac:dyDescent="0.15">
      <c r="X28" s="52"/>
    </row>
    <row r="29" spans="2:24" s="51" customFormat="1" ht="36" customHeight="1" x14ac:dyDescent="0.15">
      <c r="X29" s="52"/>
    </row>
    <row r="30" spans="2:24" s="51" customFormat="1" ht="36" customHeight="1" x14ac:dyDescent="0.15">
      <c r="X30" s="52"/>
    </row>
    <row r="31" spans="2:24" s="51" customFormat="1" ht="36" customHeight="1" x14ac:dyDescent="0.15">
      <c r="X31" s="52"/>
    </row>
    <row r="32" spans="2:24" s="51" customFormat="1" ht="36" customHeight="1" x14ac:dyDescent="0.15">
      <c r="X32" s="52"/>
    </row>
    <row r="33" spans="24:24" s="51" customFormat="1" ht="36" customHeight="1" x14ac:dyDescent="0.15">
      <c r="X33" s="52"/>
    </row>
    <row r="34" spans="24:24" s="51" customFormat="1" ht="36" customHeight="1" x14ac:dyDescent="0.15">
      <c r="X34" s="52"/>
    </row>
    <row r="35" spans="24:24" s="51" customFormat="1" ht="36" customHeight="1" x14ac:dyDescent="0.15">
      <c r="X35" s="52"/>
    </row>
    <row r="36" spans="24:24" s="51" customFormat="1" ht="36" customHeight="1" x14ac:dyDescent="0.15">
      <c r="X36" s="52"/>
    </row>
    <row r="37" spans="24:24" s="51" customFormat="1" ht="36" customHeight="1" x14ac:dyDescent="0.15">
      <c r="X37" s="52"/>
    </row>
    <row r="38" spans="24:24" s="51" customFormat="1" ht="36" customHeight="1" x14ac:dyDescent="0.15">
      <c r="X38" s="52"/>
    </row>
    <row r="39" spans="24:24" s="51" customFormat="1" ht="36" customHeight="1" x14ac:dyDescent="0.15">
      <c r="X39" s="52"/>
    </row>
    <row r="40" spans="24:24" s="51" customFormat="1" ht="36" customHeight="1" x14ac:dyDescent="0.15">
      <c r="X40" s="52"/>
    </row>
    <row r="41" spans="24:24" s="51" customFormat="1" ht="36" customHeight="1" x14ac:dyDescent="0.15">
      <c r="X41" s="52"/>
    </row>
    <row r="42" spans="24:24" s="51" customFormat="1" ht="36" customHeight="1" x14ac:dyDescent="0.15">
      <c r="X42" s="52"/>
    </row>
    <row r="43" spans="24:24" s="51" customFormat="1" ht="36" customHeight="1" x14ac:dyDescent="0.15">
      <c r="X43" s="52"/>
    </row>
    <row r="44" spans="24:24" s="51" customFormat="1" ht="36" customHeight="1" x14ac:dyDescent="0.15">
      <c r="X44" s="52"/>
    </row>
    <row r="45" spans="24:24" s="51" customFormat="1" ht="36" customHeight="1" x14ac:dyDescent="0.15">
      <c r="X45" s="53"/>
    </row>
    <row r="46" spans="24:24" s="51" customFormat="1" ht="36" customHeight="1" x14ac:dyDescent="0.15">
      <c r="X46" s="53"/>
    </row>
    <row r="47" spans="24:24" s="51" customFormat="1" ht="36" customHeight="1" x14ac:dyDescent="0.15">
      <c r="X47" s="53"/>
    </row>
    <row r="48" spans="24:24" s="51" customFormat="1" ht="36" customHeight="1" x14ac:dyDescent="0.15">
      <c r="X48" s="53"/>
    </row>
    <row r="49" spans="24:24" s="51" customFormat="1" ht="36" customHeight="1" x14ac:dyDescent="0.15">
      <c r="X49" s="53"/>
    </row>
    <row r="50" spans="24:24" s="51" customFormat="1" ht="36" customHeight="1" x14ac:dyDescent="0.15">
      <c r="X50" s="53"/>
    </row>
    <row r="51" spans="24:24" s="51" customFormat="1" ht="36" customHeight="1" x14ac:dyDescent="0.15">
      <c r="X51" s="53"/>
    </row>
    <row r="52" spans="24:24" s="51" customFormat="1" ht="36" customHeight="1" x14ac:dyDescent="0.15">
      <c r="X52" s="53"/>
    </row>
    <row r="53" spans="24:24" s="51" customFormat="1" ht="36" customHeight="1" x14ac:dyDescent="0.15">
      <c r="X53" s="53"/>
    </row>
    <row r="54" spans="24:24" s="51" customFormat="1" ht="36" customHeight="1" x14ac:dyDescent="0.15">
      <c r="X54" s="53"/>
    </row>
    <row r="55" spans="24:24" s="51" customFormat="1" ht="36" customHeight="1" x14ac:dyDescent="0.15">
      <c r="X55" s="53"/>
    </row>
    <row r="56" spans="24:24" s="51" customFormat="1" ht="36" customHeight="1" x14ac:dyDescent="0.15">
      <c r="X56" s="53"/>
    </row>
    <row r="57" spans="24:24" s="51" customFormat="1" ht="36" customHeight="1" x14ac:dyDescent="0.15">
      <c r="X57" s="53"/>
    </row>
    <row r="58" spans="24:24" s="51" customFormat="1" ht="36" customHeight="1" x14ac:dyDescent="0.15">
      <c r="X58" s="53"/>
    </row>
    <row r="59" spans="24:24" s="51" customFormat="1" ht="36" customHeight="1" x14ac:dyDescent="0.15">
      <c r="X59" s="53"/>
    </row>
    <row r="60" spans="24:24" s="51" customFormat="1" ht="36" customHeight="1" x14ac:dyDescent="0.15">
      <c r="X60" s="53"/>
    </row>
    <row r="61" spans="24:24" s="51" customFormat="1" ht="36" customHeight="1" x14ac:dyDescent="0.15">
      <c r="X61" s="53"/>
    </row>
    <row r="62" spans="24:24" s="51" customFormat="1" ht="36" customHeight="1" x14ac:dyDescent="0.15">
      <c r="X62" s="53"/>
    </row>
    <row r="63" spans="24:24" s="51" customFormat="1" ht="36" customHeight="1" x14ac:dyDescent="0.15">
      <c r="X63" s="53"/>
    </row>
    <row r="64" spans="24:24" s="51" customFormat="1" ht="36" customHeight="1" x14ac:dyDescent="0.15">
      <c r="X64" s="53"/>
    </row>
    <row r="65" spans="24:24" s="51" customFormat="1" ht="36" customHeight="1" x14ac:dyDescent="0.15">
      <c r="X65" s="53"/>
    </row>
    <row r="66" spans="24:24" s="51" customFormat="1" ht="36" customHeight="1" x14ac:dyDescent="0.15">
      <c r="X66" s="53"/>
    </row>
    <row r="67" spans="24:24" s="51" customFormat="1" ht="36" customHeight="1" x14ac:dyDescent="0.15">
      <c r="X67" s="53"/>
    </row>
    <row r="68" spans="24:24" s="51" customFormat="1" ht="36" customHeight="1" x14ac:dyDescent="0.15">
      <c r="X68" s="53"/>
    </row>
    <row r="69" spans="24:24" s="51" customFormat="1" ht="36" customHeight="1" x14ac:dyDescent="0.15">
      <c r="X69" s="53"/>
    </row>
    <row r="70" spans="24:24" s="51" customFormat="1" ht="36" customHeight="1" x14ac:dyDescent="0.15">
      <c r="X70" s="53"/>
    </row>
    <row r="71" spans="24:24" s="51" customFormat="1" ht="36" customHeight="1" x14ac:dyDescent="0.15">
      <c r="X71" s="53"/>
    </row>
    <row r="72" spans="24:24" s="51" customFormat="1" ht="36" customHeight="1" x14ac:dyDescent="0.15">
      <c r="X72" s="53"/>
    </row>
    <row r="73" spans="24:24" s="51" customFormat="1" ht="36" customHeight="1" x14ac:dyDescent="0.15">
      <c r="X73" s="53"/>
    </row>
    <row r="74" spans="24:24" s="51" customFormat="1" ht="36" customHeight="1" x14ac:dyDescent="0.15">
      <c r="X74" s="53"/>
    </row>
    <row r="75" spans="24:24" s="51" customFormat="1" ht="36" customHeight="1" x14ac:dyDescent="0.15">
      <c r="X75" s="53"/>
    </row>
    <row r="76" spans="24:24" s="51" customFormat="1" ht="36" customHeight="1" x14ac:dyDescent="0.15">
      <c r="X76" s="53"/>
    </row>
    <row r="77" spans="24:24" s="51" customFormat="1" ht="36" customHeight="1" x14ac:dyDescent="0.15">
      <c r="X77" s="53"/>
    </row>
    <row r="78" spans="24:24" s="51" customFormat="1" ht="36" customHeight="1" x14ac:dyDescent="0.15">
      <c r="X78" s="53"/>
    </row>
    <row r="79" spans="24:24" s="51" customFormat="1" ht="36" customHeight="1" x14ac:dyDescent="0.15">
      <c r="X79" s="53"/>
    </row>
    <row r="80" spans="24:24" s="51" customFormat="1" ht="36" customHeight="1" x14ac:dyDescent="0.15">
      <c r="X80" s="53"/>
    </row>
    <row r="81" spans="24:24" s="51" customFormat="1" ht="36" customHeight="1" x14ac:dyDescent="0.15">
      <c r="X81" s="53"/>
    </row>
    <row r="82" spans="24:24" s="51" customFormat="1" ht="36" customHeight="1" x14ac:dyDescent="0.15">
      <c r="X82" s="53"/>
    </row>
    <row r="83" spans="24:24" s="51" customFormat="1" ht="36" customHeight="1" x14ac:dyDescent="0.15">
      <c r="X83" s="53"/>
    </row>
    <row r="84" spans="24:24" s="51" customFormat="1" ht="36" customHeight="1" x14ac:dyDescent="0.15">
      <c r="X84" s="53"/>
    </row>
    <row r="85" spans="24:24" s="51" customFormat="1" ht="36" customHeight="1" x14ac:dyDescent="0.15">
      <c r="X85" s="53"/>
    </row>
    <row r="86" spans="24:24" s="51" customFormat="1" ht="36" customHeight="1" x14ac:dyDescent="0.15">
      <c r="X86" s="53"/>
    </row>
    <row r="87" spans="24:24" s="51" customFormat="1" ht="36" customHeight="1" x14ac:dyDescent="0.15">
      <c r="X87" s="53"/>
    </row>
    <row r="88" spans="24:24" s="51" customFormat="1" ht="36" customHeight="1" x14ac:dyDescent="0.15">
      <c r="X88" s="53"/>
    </row>
    <row r="89" spans="24:24" s="51" customFormat="1" ht="36" customHeight="1" x14ac:dyDescent="0.15">
      <c r="X89" s="53"/>
    </row>
    <row r="90" spans="24:24" s="51" customFormat="1" ht="36" customHeight="1" x14ac:dyDescent="0.15">
      <c r="X90" s="53"/>
    </row>
    <row r="91" spans="24:24" s="51" customFormat="1" ht="36" customHeight="1" x14ac:dyDescent="0.15">
      <c r="X91" s="53"/>
    </row>
    <row r="92" spans="24:24" s="51" customFormat="1" ht="36" customHeight="1" x14ac:dyDescent="0.15">
      <c r="X92" s="53"/>
    </row>
    <row r="93" spans="24:24" s="51" customFormat="1" ht="36" customHeight="1" x14ac:dyDescent="0.15">
      <c r="X93" s="53"/>
    </row>
    <row r="94" spans="24:24" s="51" customFormat="1" ht="36" customHeight="1" x14ac:dyDescent="0.15">
      <c r="X94" s="53"/>
    </row>
    <row r="95" spans="24:24" s="51" customFormat="1" ht="36" customHeight="1" x14ac:dyDescent="0.15">
      <c r="X95" s="53"/>
    </row>
    <row r="96" spans="24:24" s="51" customFormat="1" ht="36" customHeight="1" x14ac:dyDescent="0.15">
      <c r="X96" s="53"/>
    </row>
    <row r="97" spans="24:24" s="51" customFormat="1" ht="36" customHeight="1" x14ac:dyDescent="0.15">
      <c r="X97" s="53"/>
    </row>
    <row r="98" spans="24:24" s="51" customFormat="1" ht="36" customHeight="1" x14ac:dyDescent="0.15">
      <c r="X98" s="53"/>
    </row>
    <row r="99" spans="24:24" s="51" customFormat="1" ht="36" customHeight="1" x14ac:dyDescent="0.15">
      <c r="X99" s="53"/>
    </row>
    <row r="100" spans="24:24" s="51" customFormat="1" ht="36" customHeight="1" x14ac:dyDescent="0.15">
      <c r="X100" s="53"/>
    </row>
    <row r="101" spans="24:24" s="51" customFormat="1" ht="36" customHeight="1" x14ac:dyDescent="0.15">
      <c r="X101" s="53"/>
    </row>
    <row r="102" spans="24:24" s="51" customFormat="1" ht="36" customHeight="1" x14ac:dyDescent="0.15">
      <c r="X102" s="53"/>
    </row>
    <row r="103" spans="24:24" s="51" customFormat="1" ht="36" customHeight="1" x14ac:dyDescent="0.15">
      <c r="X103" s="53"/>
    </row>
    <row r="104" spans="24:24" s="51" customFormat="1" ht="36" customHeight="1" x14ac:dyDescent="0.15">
      <c r="X104" s="53"/>
    </row>
    <row r="105" spans="24:24" s="51" customFormat="1" ht="36" customHeight="1" x14ac:dyDescent="0.15">
      <c r="X105" s="53"/>
    </row>
    <row r="106" spans="24:24" s="51" customFormat="1" ht="36" customHeight="1" x14ac:dyDescent="0.15">
      <c r="X106" s="53"/>
    </row>
    <row r="107" spans="24:24" s="51" customFormat="1" ht="36" customHeight="1" x14ac:dyDescent="0.15">
      <c r="X107" s="53"/>
    </row>
    <row r="108" spans="24:24" s="51" customFormat="1" ht="36" customHeight="1" x14ac:dyDescent="0.15">
      <c r="X108" s="53"/>
    </row>
    <row r="109" spans="24:24" s="51" customFormat="1" ht="36" customHeight="1" x14ac:dyDescent="0.15">
      <c r="X109" s="53"/>
    </row>
    <row r="110" spans="24:24" s="51" customFormat="1" ht="36" customHeight="1" x14ac:dyDescent="0.15">
      <c r="X110" s="53"/>
    </row>
    <row r="111" spans="24:24" s="51" customFormat="1" ht="36" customHeight="1" x14ac:dyDescent="0.15">
      <c r="X111" s="53"/>
    </row>
    <row r="112" spans="24:24" s="51" customFormat="1" ht="36" customHeight="1" x14ac:dyDescent="0.15">
      <c r="X112" s="53"/>
    </row>
    <row r="113" spans="24:24" s="51" customFormat="1" ht="36" customHeight="1" x14ac:dyDescent="0.15">
      <c r="X113" s="53"/>
    </row>
    <row r="114" spans="24:24" s="51" customFormat="1" ht="36" customHeight="1" x14ac:dyDescent="0.15">
      <c r="X114" s="53"/>
    </row>
    <row r="115" spans="24:24" s="51" customFormat="1" ht="36" customHeight="1" x14ac:dyDescent="0.15">
      <c r="X115" s="53"/>
    </row>
    <row r="116" spans="24:24" s="51" customFormat="1" ht="36" customHeight="1" x14ac:dyDescent="0.15">
      <c r="X116" s="53"/>
    </row>
    <row r="117" spans="24:24" s="51" customFormat="1" ht="36" customHeight="1" x14ac:dyDescent="0.15">
      <c r="X117" s="53"/>
    </row>
    <row r="118" spans="24:24" s="51" customFormat="1" ht="36" customHeight="1" x14ac:dyDescent="0.15">
      <c r="X118" s="53"/>
    </row>
    <row r="119" spans="24:24" s="51" customFormat="1" ht="36" customHeight="1" x14ac:dyDescent="0.15">
      <c r="X119" s="53"/>
    </row>
    <row r="120" spans="24:24" s="51" customFormat="1" ht="36" customHeight="1" x14ac:dyDescent="0.15">
      <c r="X120" s="53"/>
    </row>
    <row r="121" spans="24:24" s="51" customFormat="1" ht="36" customHeight="1" x14ac:dyDescent="0.15">
      <c r="X121" s="53"/>
    </row>
    <row r="122" spans="24:24" s="51" customFormat="1" ht="36" customHeight="1" x14ac:dyDescent="0.15">
      <c r="X122" s="53"/>
    </row>
    <row r="123" spans="24:24" s="51" customFormat="1" ht="36" customHeight="1" x14ac:dyDescent="0.15">
      <c r="X123" s="53"/>
    </row>
    <row r="124" spans="24:24" s="51" customFormat="1" ht="36" customHeight="1" x14ac:dyDescent="0.15">
      <c r="X124" s="53"/>
    </row>
    <row r="125" spans="24:24" s="51" customFormat="1" ht="36" customHeight="1" x14ac:dyDescent="0.15">
      <c r="X125" s="53"/>
    </row>
    <row r="126" spans="24:24" s="51" customFormat="1" ht="36" customHeight="1" x14ac:dyDescent="0.15">
      <c r="X126" s="53"/>
    </row>
    <row r="127" spans="24:24" s="51" customFormat="1" ht="36" customHeight="1" x14ac:dyDescent="0.15">
      <c r="X127" s="53"/>
    </row>
    <row r="128" spans="24:24" s="51" customFormat="1" ht="36" customHeight="1" x14ac:dyDescent="0.15">
      <c r="X128" s="53"/>
    </row>
    <row r="129" spans="24:24" s="51" customFormat="1" ht="36" customHeight="1" x14ac:dyDescent="0.15">
      <c r="X129" s="53"/>
    </row>
    <row r="130" spans="24:24" s="51" customFormat="1" ht="36" customHeight="1" x14ac:dyDescent="0.15">
      <c r="X130" s="53"/>
    </row>
    <row r="131" spans="24:24" s="51" customFormat="1" ht="36" customHeight="1" x14ac:dyDescent="0.15">
      <c r="X131" s="53"/>
    </row>
    <row r="132" spans="24:24" s="51" customFormat="1" ht="36" customHeight="1" x14ac:dyDescent="0.15">
      <c r="X132" s="53"/>
    </row>
    <row r="133" spans="24:24" s="51" customFormat="1" ht="36" customHeight="1" x14ac:dyDescent="0.15">
      <c r="X133" s="53"/>
    </row>
    <row r="134" spans="24:24" s="51" customFormat="1" ht="36" customHeight="1" x14ac:dyDescent="0.15">
      <c r="X134" s="53"/>
    </row>
    <row r="135" spans="24:24" s="51" customFormat="1" ht="36" customHeight="1" x14ac:dyDescent="0.15">
      <c r="X135" s="53"/>
    </row>
    <row r="136" spans="24:24" s="51" customFormat="1" ht="36" customHeight="1" x14ac:dyDescent="0.15">
      <c r="X136" s="53"/>
    </row>
    <row r="137" spans="24:24" s="51" customFormat="1" ht="36" customHeight="1" x14ac:dyDescent="0.15">
      <c r="X137" s="53"/>
    </row>
    <row r="138" spans="24:24" s="51" customFormat="1" ht="36" customHeight="1" x14ac:dyDescent="0.15">
      <c r="X138" s="53"/>
    </row>
    <row r="139" spans="24:24" s="51" customFormat="1" ht="36" customHeight="1" x14ac:dyDescent="0.15">
      <c r="X139" s="53"/>
    </row>
    <row r="140" spans="24:24" s="51" customFormat="1" ht="36" customHeight="1" x14ac:dyDescent="0.15">
      <c r="X140" s="53"/>
    </row>
    <row r="141" spans="24:24" s="51" customFormat="1" ht="36" customHeight="1" x14ac:dyDescent="0.15">
      <c r="X141" s="53"/>
    </row>
    <row r="142" spans="24:24" s="51" customFormat="1" ht="36" customHeight="1" x14ac:dyDescent="0.15">
      <c r="X142" s="53"/>
    </row>
    <row r="143" spans="24:24" s="51" customFormat="1" ht="36" customHeight="1" x14ac:dyDescent="0.15">
      <c r="X143" s="53"/>
    </row>
    <row r="144" spans="24:24" s="51" customFormat="1" ht="36" customHeight="1" x14ac:dyDescent="0.15">
      <c r="X144" s="53"/>
    </row>
    <row r="145" spans="2:24" s="51" customFormat="1" ht="36" customHeight="1" x14ac:dyDescent="0.15">
      <c r="X145" s="53"/>
    </row>
    <row r="146" spans="2:24" s="51" customFormat="1" ht="36" customHeight="1" x14ac:dyDescent="0.15">
      <c r="X146" s="53"/>
    </row>
    <row r="147" spans="2:24" s="51" customFormat="1" ht="36" customHeight="1" x14ac:dyDescent="0.15">
      <c r="X147" s="53"/>
    </row>
    <row r="148" spans="2:24" s="51" customFormat="1" ht="36" customHeight="1" x14ac:dyDescent="0.15">
      <c r="B148" s="36"/>
      <c r="C148" s="36"/>
      <c r="D148" s="36"/>
      <c r="E148" s="36"/>
      <c r="F148" s="36"/>
      <c r="G148" s="36"/>
      <c r="H148" s="36"/>
      <c r="I148" s="36"/>
      <c r="X148" s="53"/>
    </row>
  </sheetData>
  <mergeCells count="32">
    <mergeCell ref="C1:I1"/>
    <mergeCell ref="B2:I2"/>
    <mergeCell ref="L2:R2"/>
    <mergeCell ref="F4:G4"/>
    <mergeCell ref="H4:I4"/>
    <mergeCell ref="B6:C6"/>
    <mergeCell ref="D6:I6"/>
    <mergeCell ref="B10:C12"/>
    <mergeCell ref="H10:I10"/>
    <mergeCell ref="H11:I11"/>
    <mergeCell ref="D12:I12"/>
    <mergeCell ref="B7:C8"/>
    <mergeCell ref="D7:D8"/>
    <mergeCell ref="E7:E8"/>
    <mergeCell ref="G7:I7"/>
    <mergeCell ref="G8:I8"/>
    <mergeCell ref="B13:C13"/>
    <mergeCell ref="D13:I13"/>
    <mergeCell ref="B14:C14"/>
    <mergeCell ref="D14:I14"/>
    <mergeCell ref="B9:C9"/>
    <mergeCell ref="F9:G9"/>
    <mergeCell ref="H9:I9"/>
    <mergeCell ref="B15:C15"/>
    <mergeCell ref="D15:I15"/>
    <mergeCell ref="C22:I22"/>
    <mergeCell ref="B16:C18"/>
    <mergeCell ref="E16:I16"/>
    <mergeCell ref="E17:I17"/>
    <mergeCell ref="E18:I18"/>
    <mergeCell ref="C20:I20"/>
    <mergeCell ref="C21:I21"/>
  </mergeCells>
  <phoneticPr fontId="18"/>
  <dataValidations count="2">
    <dataValidation imeMode="on" allowBlank="1" showInputMessage="1" showErrorMessage="1" sqref="D15:I15" xr:uid="{00000000-0002-0000-0300-000000000000}"/>
    <dataValidation type="list" imeMode="on" allowBlank="1" showInputMessage="1" showErrorMessage="1" sqref="D65502:F65537" xr:uid="{00000000-0002-0000-0300-000001000000}">
      <formula1>$T$11:$T$16</formula1>
    </dataValidation>
  </dataValidations>
  <pageMargins left="0.7" right="0.7" top="0.75" bottom="0.75" header="0.3" footer="0.3"/>
  <pageSetup paperSize="9" orientation="portrait" horizontalDpi="300" r:id="rId1"/>
  <rowBreaks count="1" manualBreakCount="1">
    <brk id="19" max="16383" man="1"/>
  </rowBreaks>
  <colBreaks count="1" manualBreakCount="1">
    <brk id="10" max="1048575" man="1"/>
  </colBreaks>
  <ignoredErrors>
    <ignoredError sqref="D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B1:X148"/>
  <sheetViews>
    <sheetView view="pageBreakPreview" zoomScaleNormal="100" zoomScaleSheetLayoutView="100" workbookViewId="0">
      <selection activeCell="B15" sqref="B15:Y15"/>
    </sheetView>
  </sheetViews>
  <sheetFormatPr defaultColWidth="6.625" defaultRowHeight="14.25" x14ac:dyDescent="0.15"/>
  <cols>
    <col min="1" max="1" width="6.625" style="36"/>
    <col min="2" max="2" width="6.625" style="36" customWidth="1"/>
    <col min="3" max="3" width="12.5" style="36" customWidth="1"/>
    <col min="4" max="4" width="11.625" style="36" customWidth="1"/>
    <col min="5" max="5" width="8.125" style="36" customWidth="1"/>
    <col min="6" max="6" width="11.5" style="36" customWidth="1"/>
    <col min="7" max="7" width="8.625" style="36" customWidth="1"/>
    <col min="8" max="8" width="5.625" style="36" customWidth="1"/>
    <col min="9" max="9" width="21.875" style="36" customWidth="1"/>
    <col min="10" max="10" width="3.625" style="36" customWidth="1"/>
    <col min="11" max="20" width="9" style="36" customWidth="1"/>
    <col min="21" max="21" width="18.375" style="36" bestFit="1" customWidth="1"/>
    <col min="22" max="22" width="9" style="36" customWidth="1"/>
    <col min="23" max="23" width="13.125" style="36" customWidth="1"/>
    <col min="24" max="24" width="63.625" style="36" customWidth="1"/>
    <col min="25" max="254" width="9" style="36" customWidth="1"/>
    <col min="255" max="255" width="3.375" style="36" customWidth="1"/>
    <col min="256" max="16384" width="6.625" style="36"/>
  </cols>
  <sheetData>
    <row r="1" spans="2:19" ht="12" customHeight="1" x14ac:dyDescent="0.15">
      <c r="C1" s="377"/>
      <c r="D1" s="377"/>
      <c r="E1" s="377"/>
      <c r="F1" s="377"/>
      <c r="G1" s="377"/>
      <c r="H1" s="377"/>
      <c r="I1" s="377"/>
    </row>
    <row r="2" spans="2:19" ht="24" x14ac:dyDescent="0.15">
      <c r="B2" s="378" t="s">
        <v>522</v>
      </c>
      <c r="C2" s="379"/>
      <c r="D2" s="379"/>
      <c r="E2" s="379"/>
      <c r="F2" s="379"/>
      <c r="G2" s="379"/>
      <c r="H2" s="379"/>
      <c r="I2" s="379"/>
      <c r="L2" s="380" t="s">
        <v>95</v>
      </c>
      <c r="M2" s="381"/>
      <c r="N2" s="381"/>
      <c r="O2" s="381"/>
      <c r="P2" s="381"/>
      <c r="Q2" s="381"/>
      <c r="R2" s="381"/>
    </row>
    <row r="3" spans="2:19" ht="32.25" customHeight="1" x14ac:dyDescent="0.15">
      <c r="B3" s="37"/>
      <c r="C3" s="3"/>
      <c r="D3" s="3"/>
      <c r="E3" s="3"/>
      <c r="F3" s="3"/>
      <c r="G3" s="3"/>
      <c r="H3" s="3"/>
      <c r="I3" s="76"/>
    </row>
    <row r="4" spans="2:19" ht="24" x14ac:dyDescent="0.15">
      <c r="B4" s="37"/>
      <c r="C4" s="3"/>
      <c r="D4" s="3"/>
      <c r="E4" s="3"/>
      <c r="F4" s="333" t="s">
        <v>96</v>
      </c>
      <c r="G4" s="334"/>
      <c r="H4" s="382" t="str">
        <f>IF(申込書!H2="","",申込書!H2)</f>
        <v/>
      </c>
      <c r="I4" s="383"/>
    </row>
    <row r="5" spans="2:19" ht="26.25" customHeight="1" x14ac:dyDescent="0.15">
      <c r="B5" s="38"/>
      <c r="C5" s="38"/>
      <c r="D5" s="38"/>
      <c r="E5" s="38"/>
      <c r="F5" s="38"/>
      <c r="G5" s="38"/>
      <c r="H5" s="38"/>
      <c r="I5" s="38"/>
    </row>
    <row r="6" spans="2:19" ht="35.25" customHeight="1" x14ac:dyDescent="0.15">
      <c r="B6" s="351" t="s">
        <v>0</v>
      </c>
      <c r="C6" s="352"/>
      <c r="D6" s="353" t="str">
        <f>IF(申込書!C2="","",申込書!C2)</f>
        <v/>
      </c>
      <c r="E6" s="354"/>
      <c r="F6" s="354"/>
      <c r="G6" s="354"/>
      <c r="H6" s="354"/>
      <c r="I6" s="355"/>
    </row>
    <row r="7" spans="2:19" s="33" customFormat="1" ht="26.1" customHeight="1" x14ac:dyDescent="0.15">
      <c r="B7" s="366" t="s">
        <v>20</v>
      </c>
      <c r="C7" s="367"/>
      <c r="D7" s="370" t="s">
        <v>7</v>
      </c>
      <c r="E7" s="372" t="str">
        <f>IF(申込書!D18="","",申込書!D18)</f>
        <v/>
      </c>
      <c r="F7" s="60" t="s">
        <v>8</v>
      </c>
      <c r="G7" s="374" t="str">
        <f>IF(申込書!F18="","",申込書!F18)</f>
        <v>希望する講座内容の番号を左に入力してください。</v>
      </c>
      <c r="H7" s="375" t="str">
        <f>IF(申込書!G9="","",申込書!G9)</f>
        <v/>
      </c>
      <c r="I7" s="376" t="str">
        <f>IF(申込書!H9="","",申込書!H9)</f>
        <v/>
      </c>
    </row>
    <row r="8" spans="2:19" s="33" customFormat="1" ht="26.1" customHeight="1" x14ac:dyDescent="0.15">
      <c r="B8" s="368"/>
      <c r="C8" s="369"/>
      <c r="D8" s="371"/>
      <c r="E8" s="373" t="e">
        <f>IF(申込書!#REF!="","",申込書!#REF!)</f>
        <v>#REF!</v>
      </c>
      <c r="F8" s="73" t="s">
        <v>120</v>
      </c>
      <c r="G8" s="374" t="str">
        <f>IF(申込書!F19="","",申込書!F19)</f>
        <v>希望する講座内容の番号を左に入力してください。</v>
      </c>
      <c r="H8" s="375" t="e">
        <f>IF(申込書!#REF!="","",申込書!#REF!)</f>
        <v>#REF!</v>
      </c>
      <c r="I8" s="376" t="e">
        <f>IF(申込書!#REF!="","",申込書!#REF!)</f>
        <v>#REF!</v>
      </c>
    </row>
    <row r="9" spans="2:19" ht="35.25" customHeight="1" x14ac:dyDescent="0.15">
      <c r="B9" s="333" t="s">
        <v>16</v>
      </c>
      <c r="C9" s="334"/>
      <c r="D9" s="219" t="str">
        <f>IF(申込書!C20="","",申込書!C20)</f>
        <v/>
      </c>
      <c r="E9" s="41" t="s">
        <v>17</v>
      </c>
      <c r="F9" s="349" t="s">
        <v>130</v>
      </c>
      <c r="G9" s="349"/>
      <c r="H9" s="349" t="str">
        <f>IF(申込書!G20="","",申込書!G20)</f>
        <v/>
      </c>
      <c r="I9" s="349" t="str">
        <f>IF(申込書!H20="","",申込書!H20)</f>
        <v/>
      </c>
    </row>
    <row r="10" spans="2:19" ht="35.25" customHeight="1" x14ac:dyDescent="0.15">
      <c r="B10" s="351" t="s">
        <v>9</v>
      </c>
      <c r="C10" s="356"/>
      <c r="D10" s="39" t="s">
        <v>10</v>
      </c>
      <c r="E10" s="40" t="s">
        <v>97</v>
      </c>
      <c r="F10" s="220" t="str">
        <f>IF(申込書!E21="","",申込書!E21)</f>
        <v/>
      </c>
      <c r="G10" s="39" t="s">
        <v>12</v>
      </c>
      <c r="H10" s="361" t="str">
        <f>IF(申込書!G21="","",申込書!G21)</f>
        <v>～</v>
      </c>
      <c r="I10" s="362"/>
    </row>
    <row r="11" spans="2:19" ht="35.25" customHeight="1" x14ac:dyDescent="0.15">
      <c r="B11" s="357"/>
      <c r="C11" s="358"/>
      <c r="D11" s="39" t="s">
        <v>13</v>
      </c>
      <c r="E11" s="40" t="s">
        <v>97</v>
      </c>
      <c r="F11" s="220" t="str">
        <f>IF(申込書!E22="","",申込書!E22)</f>
        <v/>
      </c>
      <c r="G11" s="39" t="s">
        <v>12</v>
      </c>
      <c r="H11" s="361" t="str">
        <f>IF(申込書!G22="","",申込書!G22)</f>
        <v>～</v>
      </c>
      <c r="I11" s="362"/>
    </row>
    <row r="12" spans="2:19" ht="35.25" customHeight="1" x14ac:dyDescent="0.15">
      <c r="B12" s="359"/>
      <c r="C12" s="360"/>
      <c r="D12" s="363" t="str">
        <f>IF(申込書!C23="","",申込書!C23)</f>
        <v>実施日時については、電話で相談の上、決定します。
希望日以外に実施可能な日がありましたら、この欄に御記入ください。</v>
      </c>
      <c r="E12" s="364"/>
      <c r="F12" s="364"/>
      <c r="G12" s="364"/>
      <c r="H12" s="364"/>
      <c r="I12" s="365"/>
    </row>
    <row r="13" spans="2:19" ht="35.25" customHeight="1" x14ac:dyDescent="0.15">
      <c r="B13" s="333" t="s">
        <v>14</v>
      </c>
      <c r="C13" s="334"/>
      <c r="D13" s="346" t="str">
        <f>IF(申込書!C24="","",申込書!C24)</f>
        <v/>
      </c>
      <c r="E13" s="347"/>
      <c r="F13" s="347"/>
      <c r="G13" s="347"/>
      <c r="H13" s="347"/>
      <c r="I13" s="348"/>
    </row>
    <row r="14" spans="2:19" ht="35.25" customHeight="1" x14ac:dyDescent="0.15">
      <c r="B14" s="333" t="s">
        <v>15</v>
      </c>
      <c r="C14" s="334"/>
      <c r="D14" s="346" t="str">
        <f>IF(申込書!C25="","",申込書!C25)</f>
        <v/>
      </c>
      <c r="E14" s="347"/>
      <c r="F14" s="347"/>
      <c r="G14" s="347"/>
      <c r="H14" s="347"/>
      <c r="I14" s="348"/>
    </row>
    <row r="15" spans="2:19" ht="84.75" customHeight="1" x14ac:dyDescent="0.15">
      <c r="B15" s="333" t="s">
        <v>98</v>
      </c>
      <c r="C15" s="334"/>
      <c r="D15" s="335" t="str">
        <f>IF(申込書!C26="","",申込書!C26)</f>
        <v/>
      </c>
      <c r="E15" s="336"/>
      <c r="F15" s="336"/>
      <c r="G15" s="336"/>
      <c r="H15" s="336"/>
      <c r="I15" s="337"/>
    </row>
    <row r="16" spans="2:19" ht="35.25" customHeight="1" x14ac:dyDescent="0.15">
      <c r="B16" s="339" t="s">
        <v>99</v>
      </c>
      <c r="C16" s="340"/>
      <c r="D16" s="42" t="s">
        <v>3</v>
      </c>
      <c r="E16" s="343" t="str">
        <f>IF(申込書!D3="","",申込書!D3)</f>
        <v/>
      </c>
      <c r="F16" s="343"/>
      <c r="G16" s="343"/>
      <c r="H16" s="343"/>
      <c r="I16" s="343"/>
      <c r="J16" s="36" t="s">
        <v>19</v>
      </c>
      <c r="L16" s="43" t="s">
        <v>100</v>
      </c>
      <c r="M16" s="43"/>
      <c r="N16" s="43"/>
      <c r="O16" s="43"/>
      <c r="P16" s="43"/>
      <c r="Q16" s="43"/>
      <c r="R16" s="43"/>
      <c r="S16" s="43"/>
    </row>
    <row r="17" spans="2:24" ht="35.25" customHeight="1" x14ac:dyDescent="0.15">
      <c r="B17" s="341"/>
      <c r="C17" s="342"/>
      <c r="D17" s="44" t="s">
        <v>4</v>
      </c>
      <c r="E17" s="344" t="str">
        <f>IF(申込書!D4="","",申込書!D4)</f>
        <v/>
      </c>
      <c r="F17" s="344"/>
      <c r="G17" s="344"/>
      <c r="H17" s="344"/>
      <c r="I17" s="344"/>
    </row>
    <row r="18" spans="2:24" ht="35.25" customHeight="1" x14ac:dyDescent="0.15">
      <c r="B18" s="341"/>
      <c r="C18" s="342"/>
      <c r="D18" s="44" t="s">
        <v>5</v>
      </c>
      <c r="E18" s="344" t="str">
        <f>IF(申込書!D5="","",申込書!D5)</f>
        <v/>
      </c>
      <c r="F18" s="344"/>
      <c r="G18" s="344"/>
      <c r="H18" s="344"/>
      <c r="I18" s="344"/>
    </row>
    <row r="19" spans="2:24" ht="14.45" customHeight="1" x14ac:dyDescent="0.15">
      <c r="B19" s="45"/>
      <c r="C19" s="45"/>
      <c r="D19" s="46"/>
      <c r="E19" s="47"/>
      <c r="F19" s="46"/>
      <c r="G19" s="46"/>
      <c r="H19" s="46"/>
      <c r="I19" s="46"/>
    </row>
    <row r="20" spans="2:24" ht="27" customHeight="1" x14ac:dyDescent="0.15">
      <c r="B20" s="48"/>
      <c r="C20" s="345"/>
      <c r="D20" s="345"/>
      <c r="E20" s="345"/>
      <c r="F20" s="345"/>
      <c r="G20" s="345"/>
      <c r="H20" s="345"/>
      <c r="I20" s="345"/>
    </row>
    <row r="21" spans="2:24" ht="151.5" customHeight="1" x14ac:dyDescent="0.15">
      <c r="B21" s="49"/>
      <c r="C21" s="345"/>
      <c r="D21" s="345"/>
      <c r="E21" s="345"/>
      <c r="F21" s="345"/>
      <c r="G21" s="345"/>
      <c r="H21" s="345"/>
      <c r="I21" s="345"/>
    </row>
    <row r="22" spans="2:24" ht="27.75" customHeight="1" x14ac:dyDescent="0.15">
      <c r="B22" s="50"/>
      <c r="C22" s="338"/>
      <c r="D22" s="338"/>
      <c r="E22" s="338"/>
      <c r="F22" s="338"/>
      <c r="G22" s="338"/>
      <c r="H22" s="338"/>
      <c r="I22" s="338"/>
    </row>
    <row r="23" spans="2:24" ht="28.5" customHeight="1" x14ac:dyDescent="0.15"/>
    <row r="27" spans="2:24" s="51" customFormat="1" ht="36" customHeight="1" x14ac:dyDescent="0.15">
      <c r="X27" s="52"/>
    </row>
    <row r="28" spans="2:24" s="51" customFormat="1" ht="36" customHeight="1" x14ac:dyDescent="0.15">
      <c r="X28" s="52"/>
    </row>
    <row r="29" spans="2:24" s="51" customFormat="1" ht="36" customHeight="1" x14ac:dyDescent="0.15">
      <c r="X29" s="52"/>
    </row>
    <row r="30" spans="2:24" s="51" customFormat="1" ht="36" customHeight="1" x14ac:dyDescent="0.15">
      <c r="X30" s="52"/>
    </row>
    <row r="31" spans="2:24" s="51" customFormat="1" ht="36" customHeight="1" x14ac:dyDescent="0.15">
      <c r="X31" s="52"/>
    </row>
    <row r="32" spans="2:24" s="51" customFormat="1" ht="36" customHeight="1" x14ac:dyDescent="0.15">
      <c r="X32" s="52"/>
    </row>
    <row r="33" spans="24:24" s="51" customFormat="1" ht="36" customHeight="1" x14ac:dyDescent="0.15">
      <c r="X33" s="52"/>
    </row>
    <row r="34" spans="24:24" s="51" customFormat="1" ht="36" customHeight="1" x14ac:dyDescent="0.15">
      <c r="X34" s="52"/>
    </row>
    <row r="35" spans="24:24" s="51" customFormat="1" ht="36" customHeight="1" x14ac:dyDescent="0.15">
      <c r="X35" s="52"/>
    </row>
    <row r="36" spans="24:24" s="51" customFormat="1" ht="36" customHeight="1" x14ac:dyDescent="0.15">
      <c r="X36" s="52"/>
    </row>
    <row r="37" spans="24:24" s="51" customFormat="1" ht="36" customHeight="1" x14ac:dyDescent="0.15">
      <c r="X37" s="52"/>
    </row>
    <row r="38" spans="24:24" s="51" customFormat="1" ht="36" customHeight="1" x14ac:dyDescent="0.15">
      <c r="X38" s="52"/>
    </row>
    <row r="39" spans="24:24" s="51" customFormat="1" ht="36" customHeight="1" x14ac:dyDescent="0.15">
      <c r="X39" s="52"/>
    </row>
    <row r="40" spans="24:24" s="51" customFormat="1" ht="36" customHeight="1" x14ac:dyDescent="0.15">
      <c r="X40" s="52"/>
    </row>
    <row r="41" spans="24:24" s="51" customFormat="1" ht="36" customHeight="1" x14ac:dyDescent="0.15">
      <c r="X41" s="52"/>
    </row>
    <row r="42" spans="24:24" s="51" customFormat="1" ht="36" customHeight="1" x14ac:dyDescent="0.15">
      <c r="X42" s="52"/>
    </row>
    <row r="43" spans="24:24" s="51" customFormat="1" ht="36" customHeight="1" x14ac:dyDescent="0.15">
      <c r="X43" s="52"/>
    </row>
    <row r="44" spans="24:24" s="51" customFormat="1" ht="36" customHeight="1" x14ac:dyDescent="0.15">
      <c r="X44" s="52"/>
    </row>
    <row r="45" spans="24:24" s="51" customFormat="1" ht="36" customHeight="1" x14ac:dyDescent="0.15">
      <c r="X45" s="53"/>
    </row>
    <row r="46" spans="24:24" s="51" customFormat="1" ht="36" customHeight="1" x14ac:dyDescent="0.15">
      <c r="X46" s="53"/>
    </row>
    <row r="47" spans="24:24" s="51" customFormat="1" ht="36" customHeight="1" x14ac:dyDescent="0.15">
      <c r="X47" s="53"/>
    </row>
    <row r="48" spans="24:24" s="51" customFormat="1" ht="36" customHeight="1" x14ac:dyDescent="0.15">
      <c r="X48" s="53"/>
    </row>
    <row r="49" spans="24:24" s="51" customFormat="1" ht="36" customHeight="1" x14ac:dyDescent="0.15">
      <c r="X49" s="53"/>
    </row>
    <row r="50" spans="24:24" s="51" customFormat="1" ht="36" customHeight="1" x14ac:dyDescent="0.15">
      <c r="X50" s="53"/>
    </row>
    <row r="51" spans="24:24" s="51" customFormat="1" ht="36" customHeight="1" x14ac:dyDescent="0.15">
      <c r="X51" s="53"/>
    </row>
    <row r="52" spans="24:24" s="51" customFormat="1" ht="36" customHeight="1" x14ac:dyDescent="0.15">
      <c r="X52" s="53"/>
    </row>
    <row r="53" spans="24:24" s="51" customFormat="1" ht="36" customHeight="1" x14ac:dyDescent="0.15">
      <c r="X53" s="53"/>
    </row>
    <row r="54" spans="24:24" s="51" customFormat="1" ht="36" customHeight="1" x14ac:dyDescent="0.15">
      <c r="X54" s="53"/>
    </row>
    <row r="55" spans="24:24" s="51" customFormat="1" ht="36" customHeight="1" x14ac:dyDescent="0.15">
      <c r="X55" s="53"/>
    </row>
    <row r="56" spans="24:24" s="51" customFormat="1" ht="36" customHeight="1" x14ac:dyDescent="0.15">
      <c r="X56" s="53"/>
    </row>
    <row r="57" spans="24:24" s="51" customFormat="1" ht="36" customHeight="1" x14ac:dyDescent="0.15">
      <c r="X57" s="53"/>
    </row>
    <row r="58" spans="24:24" s="51" customFormat="1" ht="36" customHeight="1" x14ac:dyDescent="0.15">
      <c r="X58" s="53"/>
    </row>
    <row r="59" spans="24:24" s="51" customFormat="1" ht="36" customHeight="1" x14ac:dyDescent="0.15">
      <c r="X59" s="53"/>
    </row>
    <row r="60" spans="24:24" s="51" customFormat="1" ht="36" customHeight="1" x14ac:dyDescent="0.15">
      <c r="X60" s="53"/>
    </row>
    <row r="61" spans="24:24" s="51" customFormat="1" ht="36" customHeight="1" x14ac:dyDescent="0.15">
      <c r="X61" s="53"/>
    </row>
    <row r="62" spans="24:24" s="51" customFormat="1" ht="36" customHeight="1" x14ac:dyDescent="0.15">
      <c r="X62" s="53"/>
    </row>
    <row r="63" spans="24:24" s="51" customFormat="1" ht="36" customHeight="1" x14ac:dyDescent="0.15">
      <c r="X63" s="53"/>
    </row>
    <row r="64" spans="24:24" s="51" customFormat="1" ht="36" customHeight="1" x14ac:dyDescent="0.15">
      <c r="X64" s="53"/>
    </row>
    <row r="65" spans="24:24" s="51" customFormat="1" ht="36" customHeight="1" x14ac:dyDescent="0.15">
      <c r="X65" s="53"/>
    </row>
    <row r="66" spans="24:24" s="51" customFormat="1" ht="36" customHeight="1" x14ac:dyDescent="0.15">
      <c r="X66" s="53"/>
    </row>
    <row r="67" spans="24:24" s="51" customFormat="1" ht="36" customHeight="1" x14ac:dyDescent="0.15">
      <c r="X67" s="53"/>
    </row>
    <row r="68" spans="24:24" s="51" customFormat="1" ht="36" customHeight="1" x14ac:dyDescent="0.15">
      <c r="X68" s="53"/>
    </row>
    <row r="69" spans="24:24" s="51" customFormat="1" ht="36" customHeight="1" x14ac:dyDescent="0.15">
      <c r="X69" s="53"/>
    </row>
    <row r="70" spans="24:24" s="51" customFormat="1" ht="36" customHeight="1" x14ac:dyDescent="0.15">
      <c r="X70" s="53"/>
    </row>
    <row r="71" spans="24:24" s="51" customFormat="1" ht="36" customHeight="1" x14ac:dyDescent="0.15">
      <c r="X71" s="53"/>
    </row>
    <row r="72" spans="24:24" s="51" customFormat="1" ht="36" customHeight="1" x14ac:dyDescent="0.15">
      <c r="X72" s="53"/>
    </row>
    <row r="73" spans="24:24" s="51" customFormat="1" ht="36" customHeight="1" x14ac:dyDescent="0.15">
      <c r="X73" s="53"/>
    </row>
    <row r="74" spans="24:24" s="51" customFormat="1" ht="36" customHeight="1" x14ac:dyDescent="0.15">
      <c r="X74" s="53"/>
    </row>
    <row r="75" spans="24:24" s="51" customFormat="1" ht="36" customHeight="1" x14ac:dyDescent="0.15">
      <c r="X75" s="53"/>
    </row>
    <row r="76" spans="24:24" s="51" customFormat="1" ht="36" customHeight="1" x14ac:dyDescent="0.15">
      <c r="X76" s="53"/>
    </row>
    <row r="77" spans="24:24" s="51" customFormat="1" ht="36" customHeight="1" x14ac:dyDescent="0.15">
      <c r="X77" s="53"/>
    </row>
    <row r="78" spans="24:24" s="51" customFormat="1" ht="36" customHeight="1" x14ac:dyDescent="0.15">
      <c r="X78" s="53"/>
    </row>
    <row r="79" spans="24:24" s="51" customFormat="1" ht="36" customHeight="1" x14ac:dyDescent="0.15">
      <c r="X79" s="53"/>
    </row>
    <row r="80" spans="24:24" s="51" customFormat="1" ht="36" customHeight="1" x14ac:dyDescent="0.15">
      <c r="X80" s="53"/>
    </row>
    <row r="81" spans="24:24" s="51" customFormat="1" ht="36" customHeight="1" x14ac:dyDescent="0.15">
      <c r="X81" s="53"/>
    </row>
    <row r="82" spans="24:24" s="51" customFormat="1" ht="36" customHeight="1" x14ac:dyDescent="0.15">
      <c r="X82" s="53"/>
    </row>
    <row r="83" spans="24:24" s="51" customFormat="1" ht="36" customHeight="1" x14ac:dyDescent="0.15">
      <c r="X83" s="53"/>
    </row>
    <row r="84" spans="24:24" s="51" customFormat="1" ht="36" customHeight="1" x14ac:dyDescent="0.15">
      <c r="X84" s="53"/>
    </row>
    <row r="85" spans="24:24" s="51" customFormat="1" ht="36" customHeight="1" x14ac:dyDescent="0.15">
      <c r="X85" s="53"/>
    </row>
    <row r="86" spans="24:24" s="51" customFormat="1" ht="36" customHeight="1" x14ac:dyDescent="0.15">
      <c r="X86" s="53"/>
    </row>
    <row r="87" spans="24:24" s="51" customFormat="1" ht="36" customHeight="1" x14ac:dyDescent="0.15">
      <c r="X87" s="53"/>
    </row>
    <row r="88" spans="24:24" s="51" customFormat="1" ht="36" customHeight="1" x14ac:dyDescent="0.15">
      <c r="X88" s="53"/>
    </row>
    <row r="89" spans="24:24" s="51" customFormat="1" ht="36" customHeight="1" x14ac:dyDescent="0.15">
      <c r="X89" s="53"/>
    </row>
    <row r="90" spans="24:24" s="51" customFormat="1" ht="36" customHeight="1" x14ac:dyDescent="0.15">
      <c r="X90" s="53"/>
    </row>
    <row r="91" spans="24:24" s="51" customFormat="1" ht="36" customHeight="1" x14ac:dyDescent="0.15">
      <c r="X91" s="53"/>
    </row>
    <row r="92" spans="24:24" s="51" customFormat="1" ht="36" customHeight="1" x14ac:dyDescent="0.15">
      <c r="X92" s="53"/>
    </row>
    <row r="93" spans="24:24" s="51" customFormat="1" ht="36" customHeight="1" x14ac:dyDescent="0.15">
      <c r="X93" s="53"/>
    </row>
    <row r="94" spans="24:24" s="51" customFormat="1" ht="36" customHeight="1" x14ac:dyDescent="0.15">
      <c r="X94" s="53"/>
    </row>
    <row r="95" spans="24:24" s="51" customFormat="1" ht="36" customHeight="1" x14ac:dyDescent="0.15">
      <c r="X95" s="53"/>
    </row>
    <row r="96" spans="24:24" s="51" customFormat="1" ht="36" customHeight="1" x14ac:dyDescent="0.15">
      <c r="X96" s="53"/>
    </row>
    <row r="97" spans="24:24" s="51" customFormat="1" ht="36" customHeight="1" x14ac:dyDescent="0.15">
      <c r="X97" s="53"/>
    </row>
    <row r="98" spans="24:24" s="51" customFormat="1" ht="36" customHeight="1" x14ac:dyDescent="0.15">
      <c r="X98" s="53"/>
    </row>
    <row r="99" spans="24:24" s="51" customFormat="1" ht="36" customHeight="1" x14ac:dyDescent="0.15">
      <c r="X99" s="53"/>
    </row>
    <row r="100" spans="24:24" s="51" customFormat="1" ht="36" customHeight="1" x14ac:dyDescent="0.15">
      <c r="X100" s="53"/>
    </row>
    <row r="101" spans="24:24" s="51" customFormat="1" ht="36" customHeight="1" x14ac:dyDescent="0.15">
      <c r="X101" s="53"/>
    </row>
    <row r="102" spans="24:24" s="51" customFormat="1" ht="36" customHeight="1" x14ac:dyDescent="0.15">
      <c r="X102" s="53"/>
    </row>
    <row r="103" spans="24:24" s="51" customFormat="1" ht="36" customHeight="1" x14ac:dyDescent="0.15">
      <c r="X103" s="53"/>
    </row>
    <row r="104" spans="24:24" s="51" customFormat="1" ht="36" customHeight="1" x14ac:dyDescent="0.15">
      <c r="X104" s="53"/>
    </row>
    <row r="105" spans="24:24" s="51" customFormat="1" ht="36" customHeight="1" x14ac:dyDescent="0.15">
      <c r="X105" s="53"/>
    </row>
    <row r="106" spans="24:24" s="51" customFormat="1" ht="36" customHeight="1" x14ac:dyDescent="0.15">
      <c r="X106" s="53"/>
    </row>
    <row r="107" spans="24:24" s="51" customFormat="1" ht="36" customHeight="1" x14ac:dyDescent="0.15">
      <c r="X107" s="53"/>
    </row>
    <row r="108" spans="24:24" s="51" customFormat="1" ht="36" customHeight="1" x14ac:dyDescent="0.15">
      <c r="X108" s="53"/>
    </row>
    <row r="109" spans="24:24" s="51" customFormat="1" ht="36" customHeight="1" x14ac:dyDescent="0.15">
      <c r="X109" s="53"/>
    </row>
    <row r="110" spans="24:24" s="51" customFormat="1" ht="36" customHeight="1" x14ac:dyDescent="0.15">
      <c r="X110" s="53"/>
    </row>
    <row r="111" spans="24:24" s="51" customFormat="1" ht="36" customHeight="1" x14ac:dyDescent="0.15">
      <c r="X111" s="53"/>
    </row>
    <row r="112" spans="24:24" s="51" customFormat="1" ht="36" customHeight="1" x14ac:dyDescent="0.15">
      <c r="X112" s="53"/>
    </row>
    <row r="113" spans="24:24" s="51" customFormat="1" ht="36" customHeight="1" x14ac:dyDescent="0.15">
      <c r="X113" s="53"/>
    </row>
    <row r="114" spans="24:24" s="51" customFormat="1" ht="36" customHeight="1" x14ac:dyDescent="0.15">
      <c r="X114" s="53"/>
    </row>
    <row r="115" spans="24:24" s="51" customFormat="1" ht="36" customHeight="1" x14ac:dyDescent="0.15">
      <c r="X115" s="53"/>
    </row>
    <row r="116" spans="24:24" s="51" customFormat="1" ht="36" customHeight="1" x14ac:dyDescent="0.15">
      <c r="X116" s="53"/>
    </row>
    <row r="117" spans="24:24" s="51" customFormat="1" ht="36" customHeight="1" x14ac:dyDescent="0.15">
      <c r="X117" s="53"/>
    </row>
    <row r="118" spans="24:24" s="51" customFormat="1" ht="36" customHeight="1" x14ac:dyDescent="0.15">
      <c r="X118" s="53"/>
    </row>
    <row r="119" spans="24:24" s="51" customFormat="1" ht="36" customHeight="1" x14ac:dyDescent="0.15">
      <c r="X119" s="53"/>
    </row>
    <row r="120" spans="24:24" s="51" customFormat="1" ht="36" customHeight="1" x14ac:dyDescent="0.15">
      <c r="X120" s="53"/>
    </row>
    <row r="121" spans="24:24" s="51" customFormat="1" ht="36" customHeight="1" x14ac:dyDescent="0.15">
      <c r="X121" s="53"/>
    </row>
    <row r="122" spans="24:24" s="51" customFormat="1" ht="36" customHeight="1" x14ac:dyDescent="0.15">
      <c r="X122" s="53"/>
    </row>
    <row r="123" spans="24:24" s="51" customFormat="1" ht="36" customHeight="1" x14ac:dyDescent="0.15">
      <c r="X123" s="53"/>
    </row>
    <row r="124" spans="24:24" s="51" customFormat="1" ht="36" customHeight="1" x14ac:dyDescent="0.15">
      <c r="X124" s="53"/>
    </row>
    <row r="125" spans="24:24" s="51" customFormat="1" ht="36" customHeight="1" x14ac:dyDescent="0.15">
      <c r="X125" s="53"/>
    </row>
    <row r="126" spans="24:24" s="51" customFormat="1" ht="36" customHeight="1" x14ac:dyDescent="0.15">
      <c r="X126" s="53"/>
    </row>
    <row r="127" spans="24:24" s="51" customFormat="1" ht="36" customHeight="1" x14ac:dyDescent="0.15">
      <c r="X127" s="53"/>
    </row>
    <row r="128" spans="24:24" s="51" customFormat="1" ht="36" customHeight="1" x14ac:dyDescent="0.15">
      <c r="X128" s="53"/>
    </row>
    <row r="129" spans="24:24" s="51" customFormat="1" ht="36" customHeight="1" x14ac:dyDescent="0.15">
      <c r="X129" s="53"/>
    </row>
    <row r="130" spans="24:24" s="51" customFormat="1" ht="36" customHeight="1" x14ac:dyDescent="0.15">
      <c r="X130" s="53"/>
    </row>
    <row r="131" spans="24:24" s="51" customFormat="1" ht="36" customHeight="1" x14ac:dyDescent="0.15">
      <c r="X131" s="53"/>
    </row>
    <row r="132" spans="24:24" s="51" customFormat="1" ht="36" customHeight="1" x14ac:dyDescent="0.15">
      <c r="X132" s="53"/>
    </row>
    <row r="133" spans="24:24" s="51" customFormat="1" ht="36" customHeight="1" x14ac:dyDescent="0.15">
      <c r="X133" s="53"/>
    </row>
    <row r="134" spans="24:24" s="51" customFormat="1" ht="36" customHeight="1" x14ac:dyDescent="0.15">
      <c r="X134" s="53"/>
    </row>
    <row r="135" spans="24:24" s="51" customFormat="1" ht="36" customHeight="1" x14ac:dyDescent="0.15">
      <c r="X135" s="53"/>
    </row>
    <row r="136" spans="24:24" s="51" customFormat="1" ht="36" customHeight="1" x14ac:dyDescent="0.15">
      <c r="X136" s="53"/>
    </row>
    <row r="137" spans="24:24" s="51" customFormat="1" ht="36" customHeight="1" x14ac:dyDescent="0.15">
      <c r="X137" s="53"/>
    </row>
    <row r="138" spans="24:24" s="51" customFormat="1" ht="36" customHeight="1" x14ac:dyDescent="0.15">
      <c r="X138" s="53"/>
    </row>
    <row r="139" spans="24:24" s="51" customFormat="1" ht="36" customHeight="1" x14ac:dyDescent="0.15">
      <c r="X139" s="53"/>
    </row>
    <row r="140" spans="24:24" s="51" customFormat="1" ht="36" customHeight="1" x14ac:dyDescent="0.15">
      <c r="X140" s="53"/>
    </row>
    <row r="141" spans="24:24" s="51" customFormat="1" ht="36" customHeight="1" x14ac:dyDescent="0.15">
      <c r="X141" s="53"/>
    </row>
    <row r="142" spans="24:24" s="51" customFormat="1" ht="36" customHeight="1" x14ac:dyDescent="0.15">
      <c r="X142" s="53"/>
    </row>
    <row r="143" spans="24:24" s="51" customFormat="1" ht="36" customHeight="1" x14ac:dyDescent="0.15">
      <c r="X143" s="53"/>
    </row>
    <row r="144" spans="24:24" s="51" customFormat="1" ht="36" customHeight="1" x14ac:dyDescent="0.15">
      <c r="X144" s="53"/>
    </row>
    <row r="145" spans="2:24" s="51" customFormat="1" ht="36" customHeight="1" x14ac:dyDescent="0.15">
      <c r="X145" s="53"/>
    </row>
    <row r="146" spans="2:24" s="51" customFormat="1" ht="36" customHeight="1" x14ac:dyDescent="0.15">
      <c r="X146" s="53"/>
    </row>
    <row r="147" spans="2:24" s="51" customFormat="1" ht="36" customHeight="1" x14ac:dyDescent="0.15">
      <c r="X147" s="53"/>
    </row>
    <row r="148" spans="2:24" s="51" customFormat="1" ht="36" customHeight="1" x14ac:dyDescent="0.15">
      <c r="B148" s="36"/>
      <c r="C148" s="36"/>
      <c r="D148" s="36"/>
      <c r="E148" s="36"/>
      <c r="F148" s="36"/>
      <c r="G148" s="36"/>
      <c r="H148" s="36"/>
      <c r="I148" s="36"/>
      <c r="X148" s="53"/>
    </row>
  </sheetData>
  <mergeCells count="32">
    <mergeCell ref="L2:R2"/>
    <mergeCell ref="F4:G4"/>
    <mergeCell ref="H4:I4"/>
    <mergeCell ref="B6:C6"/>
    <mergeCell ref="D6:I6"/>
    <mergeCell ref="C1:I1"/>
    <mergeCell ref="B2:I2"/>
    <mergeCell ref="B7:C8"/>
    <mergeCell ref="D7:D8"/>
    <mergeCell ref="E7:E8"/>
    <mergeCell ref="G7:I7"/>
    <mergeCell ref="G8:I8"/>
    <mergeCell ref="B15:C15"/>
    <mergeCell ref="D15:I15"/>
    <mergeCell ref="F9:G9"/>
    <mergeCell ref="H9:I9"/>
    <mergeCell ref="B13:C13"/>
    <mergeCell ref="D13:I13"/>
    <mergeCell ref="B14:C14"/>
    <mergeCell ref="D14:I14"/>
    <mergeCell ref="B9:C9"/>
    <mergeCell ref="B10:C12"/>
    <mergeCell ref="H10:I10"/>
    <mergeCell ref="H11:I11"/>
    <mergeCell ref="D12:I12"/>
    <mergeCell ref="C22:I22"/>
    <mergeCell ref="B16:C18"/>
    <mergeCell ref="E16:I16"/>
    <mergeCell ref="E17:I17"/>
    <mergeCell ref="E18:I18"/>
    <mergeCell ref="C20:I20"/>
    <mergeCell ref="C21:I21"/>
  </mergeCells>
  <phoneticPr fontId="36"/>
  <dataValidations count="2">
    <dataValidation imeMode="on" allowBlank="1" showInputMessage="1" showErrorMessage="1" sqref="D15:I15" xr:uid="{00000000-0002-0000-0400-000000000000}"/>
    <dataValidation type="list" imeMode="on" allowBlank="1" showInputMessage="1" showErrorMessage="1" sqref="D65502:F65537" xr:uid="{00000000-0002-0000-0400-000001000000}">
      <formula1>$T$11:$T$16</formula1>
    </dataValidation>
  </dataValidations>
  <pageMargins left="0.7" right="0.7" top="0.75" bottom="0.75" header="0.3" footer="0.3"/>
  <pageSetup paperSize="9" orientation="portrait" horizontalDpi="300" r:id="rId1"/>
  <rowBreaks count="1" manualBreakCount="1">
    <brk id="19" max="16383" man="1"/>
  </rowBreaks>
  <colBreaks count="1" manualBreakCount="1">
    <brk id="10" max="1048575" man="1"/>
  </colBreaks>
  <ignoredErrors>
    <ignoredError sqref="D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B1:X148"/>
  <sheetViews>
    <sheetView view="pageBreakPreview" zoomScaleNormal="100" zoomScaleSheetLayoutView="100" workbookViewId="0">
      <selection activeCell="B15" sqref="B15:Y15"/>
    </sheetView>
  </sheetViews>
  <sheetFormatPr defaultColWidth="6.625" defaultRowHeight="14.25" x14ac:dyDescent="0.15"/>
  <cols>
    <col min="1" max="1" width="6.625" style="36"/>
    <col min="2" max="2" width="6.625" style="36" customWidth="1"/>
    <col min="3" max="3" width="12.5" style="36" customWidth="1"/>
    <col min="4" max="4" width="11.625" style="36" customWidth="1"/>
    <col min="5" max="5" width="8.125" style="36" customWidth="1"/>
    <col min="6" max="6" width="11.5" style="36" customWidth="1"/>
    <col min="7" max="7" width="8.625" style="36" customWidth="1"/>
    <col min="8" max="8" width="5.625" style="36" customWidth="1"/>
    <col min="9" max="9" width="21.875" style="36" customWidth="1"/>
    <col min="10" max="10" width="3.625" style="36" customWidth="1"/>
    <col min="11" max="20" width="9" style="36" customWidth="1"/>
    <col min="21" max="21" width="18.375" style="36" bestFit="1" customWidth="1"/>
    <col min="22" max="22" width="9" style="36" customWidth="1"/>
    <col min="23" max="23" width="13.125" style="36" customWidth="1"/>
    <col min="24" max="24" width="63.625" style="36" customWidth="1"/>
    <col min="25" max="254" width="9" style="36" customWidth="1"/>
    <col min="255" max="255" width="3.375" style="36" customWidth="1"/>
    <col min="256" max="16384" width="6.625" style="36"/>
  </cols>
  <sheetData>
    <row r="1" spans="2:19" ht="12" customHeight="1" x14ac:dyDescent="0.15">
      <c r="C1" s="377"/>
      <c r="D1" s="377"/>
      <c r="E1" s="377"/>
      <c r="F1" s="377"/>
      <c r="G1" s="377"/>
      <c r="H1" s="377"/>
      <c r="I1" s="377"/>
    </row>
    <row r="2" spans="2:19" ht="24" x14ac:dyDescent="0.15">
      <c r="B2" s="378" t="s">
        <v>522</v>
      </c>
      <c r="C2" s="379"/>
      <c r="D2" s="379"/>
      <c r="E2" s="379"/>
      <c r="F2" s="379"/>
      <c r="G2" s="379"/>
      <c r="H2" s="379"/>
      <c r="I2" s="379"/>
      <c r="L2" s="380" t="s">
        <v>95</v>
      </c>
      <c r="M2" s="381"/>
      <c r="N2" s="381"/>
      <c r="O2" s="381"/>
      <c r="P2" s="381"/>
      <c r="Q2" s="381"/>
      <c r="R2" s="381"/>
    </row>
    <row r="3" spans="2:19" ht="32.25" customHeight="1" x14ac:dyDescent="0.15">
      <c r="B3" s="37"/>
      <c r="C3" s="3"/>
      <c r="D3" s="3"/>
      <c r="E3" s="3"/>
      <c r="F3" s="3"/>
      <c r="G3" s="3"/>
      <c r="H3" s="3"/>
      <c r="I3" s="3"/>
    </row>
    <row r="4" spans="2:19" ht="24" x14ac:dyDescent="0.15">
      <c r="B4" s="37"/>
      <c r="C4" s="3"/>
      <c r="D4" s="3"/>
      <c r="E4" s="3"/>
      <c r="F4" s="333" t="s">
        <v>96</v>
      </c>
      <c r="G4" s="334"/>
      <c r="H4" s="382" t="str">
        <f>IF(申込書!H2="","",申込書!H2)</f>
        <v/>
      </c>
      <c r="I4" s="383"/>
    </row>
    <row r="5" spans="2:19" ht="26.25" customHeight="1" x14ac:dyDescent="0.15">
      <c r="B5" s="38"/>
      <c r="C5" s="38"/>
      <c r="D5" s="38"/>
      <c r="E5" s="38"/>
      <c r="F5" s="38"/>
      <c r="G5" s="38"/>
      <c r="H5" s="38"/>
      <c r="I5" s="38"/>
    </row>
    <row r="6" spans="2:19" ht="35.25" customHeight="1" x14ac:dyDescent="0.15">
      <c r="B6" s="351" t="s">
        <v>0</v>
      </c>
      <c r="C6" s="352"/>
      <c r="D6" s="353" t="str">
        <f>IF(申込書!C2="","",申込書!C2)</f>
        <v/>
      </c>
      <c r="E6" s="354"/>
      <c r="F6" s="354"/>
      <c r="G6" s="354"/>
      <c r="H6" s="354"/>
      <c r="I6" s="355"/>
    </row>
    <row r="7" spans="2:19" s="33" customFormat="1" ht="26.1" customHeight="1" x14ac:dyDescent="0.15">
      <c r="B7" s="366" t="s">
        <v>21</v>
      </c>
      <c r="C7" s="367"/>
      <c r="D7" s="370" t="s">
        <v>7</v>
      </c>
      <c r="E7" s="372" t="str">
        <f>IF(申込書!D27="","",申込書!D27)</f>
        <v/>
      </c>
      <c r="F7" s="60" t="s">
        <v>8</v>
      </c>
      <c r="G7" s="374" t="str">
        <f>IF(申込書!F27="","",申込書!F27)</f>
        <v>希望する講座内容の番号を左に入力してください。</v>
      </c>
      <c r="H7" s="375" t="str">
        <f>IF(申込書!G9="","",申込書!G9)</f>
        <v/>
      </c>
      <c r="I7" s="376" t="str">
        <f>IF(申込書!H9="","",申込書!H9)</f>
        <v/>
      </c>
    </row>
    <row r="8" spans="2:19" s="33" customFormat="1" ht="26.1" customHeight="1" x14ac:dyDescent="0.15">
      <c r="B8" s="368"/>
      <c r="C8" s="369"/>
      <c r="D8" s="371"/>
      <c r="E8" s="373" t="e">
        <f>IF(申込書!#REF!="","",申込書!#REF!)</f>
        <v>#REF!</v>
      </c>
      <c r="F8" s="73" t="s">
        <v>120</v>
      </c>
      <c r="G8" s="374" t="str">
        <f>IF(申込書!F28="","",申込書!F28)</f>
        <v>希望する講座内容の番号を左に入力してください。</v>
      </c>
      <c r="H8" s="375" t="e">
        <f>IF(申込書!#REF!="","",申込書!#REF!)</f>
        <v>#REF!</v>
      </c>
      <c r="I8" s="376" t="e">
        <f>IF(申込書!#REF!="","",申込書!#REF!)</f>
        <v>#REF!</v>
      </c>
    </row>
    <row r="9" spans="2:19" ht="35.25" customHeight="1" x14ac:dyDescent="0.15">
      <c r="B9" s="333" t="s">
        <v>16</v>
      </c>
      <c r="C9" s="334"/>
      <c r="D9" s="219" t="str">
        <f>IF(申込書!C29="","",申込書!C29)</f>
        <v/>
      </c>
      <c r="E9" s="41" t="s">
        <v>17</v>
      </c>
      <c r="F9" s="349" t="s">
        <v>130</v>
      </c>
      <c r="G9" s="349"/>
      <c r="H9" s="349" t="str">
        <f>IF(申込書!G29="","",申込書!G29)</f>
        <v/>
      </c>
      <c r="I9" s="349" t="str">
        <f>IF(申込書!H20="","",申込書!H20)</f>
        <v/>
      </c>
    </row>
    <row r="10" spans="2:19" ht="35.25" customHeight="1" x14ac:dyDescent="0.15">
      <c r="B10" s="351" t="s">
        <v>9</v>
      </c>
      <c r="C10" s="356"/>
      <c r="D10" s="39" t="s">
        <v>10</v>
      </c>
      <c r="E10" s="40" t="s">
        <v>97</v>
      </c>
      <c r="F10" s="220" t="str">
        <f>IF(申込書!E30="","",申込書!E30)</f>
        <v/>
      </c>
      <c r="G10" s="39" t="s">
        <v>12</v>
      </c>
      <c r="H10" s="361" t="str">
        <f>IF(申込書!G30="","",申込書!G30)</f>
        <v>～</v>
      </c>
      <c r="I10" s="362"/>
    </row>
    <row r="11" spans="2:19" ht="35.25" customHeight="1" x14ac:dyDescent="0.15">
      <c r="B11" s="357"/>
      <c r="C11" s="358"/>
      <c r="D11" s="39" t="s">
        <v>13</v>
      </c>
      <c r="E11" s="40" t="s">
        <v>97</v>
      </c>
      <c r="F11" s="220" t="str">
        <f>IF(申込書!E31="","",申込書!E31)</f>
        <v/>
      </c>
      <c r="G11" s="39" t="s">
        <v>12</v>
      </c>
      <c r="H11" s="361" t="str">
        <f>IF(申込書!G31="","",申込書!G31)</f>
        <v>～</v>
      </c>
      <c r="I11" s="362"/>
    </row>
    <row r="12" spans="2:19" ht="35.25" customHeight="1" x14ac:dyDescent="0.15">
      <c r="B12" s="359"/>
      <c r="C12" s="360"/>
      <c r="D12" s="363" t="str">
        <f>IF(申込書!C32="","",申込書!C32)</f>
        <v>実施日時については、電話で相談の上、決定します。
希望日以外に実施可能な日がありましたら、この欄に御記入ください。</v>
      </c>
      <c r="E12" s="364"/>
      <c r="F12" s="364"/>
      <c r="G12" s="364"/>
      <c r="H12" s="364"/>
      <c r="I12" s="365"/>
    </row>
    <row r="13" spans="2:19" ht="35.25" customHeight="1" x14ac:dyDescent="0.15">
      <c r="B13" s="333" t="s">
        <v>14</v>
      </c>
      <c r="C13" s="334"/>
      <c r="D13" s="346" t="str">
        <f>IF(申込書!C33="","",申込書!C33)</f>
        <v/>
      </c>
      <c r="E13" s="347"/>
      <c r="F13" s="347"/>
      <c r="G13" s="347"/>
      <c r="H13" s="347"/>
      <c r="I13" s="348"/>
    </row>
    <row r="14" spans="2:19" ht="35.25" customHeight="1" x14ac:dyDescent="0.15">
      <c r="B14" s="333" t="s">
        <v>15</v>
      </c>
      <c r="C14" s="334"/>
      <c r="D14" s="346" t="str">
        <f>IF(申込書!C34="","",申込書!C34)</f>
        <v/>
      </c>
      <c r="E14" s="347"/>
      <c r="F14" s="347"/>
      <c r="G14" s="347"/>
      <c r="H14" s="347"/>
      <c r="I14" s="348"/>
    </row>
    <row r="15" spans="2:19" ht="84.75" customHeight="1" x14ac:dyDescent="0.15">
      <c r="B15" s="333" t="s">
        <v>98</v>
      </c>
      <c r="C15" s="334"/>
      <c r="D15" s="335" t="str">
        <f>IF(申込書!C35="","",申込書!C35)</f>
        <v/>
      </c>
      <c r="E15" s="336"/>
      <c r="F15" s="336"/>
      <c r="G15" s="336"/>
      <c r="H15" s="336"/>
      <c r="I15" s="337"/>
    </row>
    <row r="16" spans="2:19" ht="35.25" customHeight="1" x14ac:dyDescent="0.15">
      <c r="B16" s="339" t="s">
        <v>99</v>
      </c>
      <c r="C16" s="340"/>
      <c r="D16" s="42" t="s">
        <v>3</v>
      </c>
      <c r="E16" s="343" t="str">
        <f>IF(申込書!D3="","",申込書!D3)</f>
        <v/>
      </c>
      <c r="F16" s="343"/>
      <c r="G16" s="343"/>
      <c r="H16" s="343"/>
      <c r="I16" s="343"/>
      <c r="J16" s="36" t="s">
        <v>19</v>
      </c>
      <c r="L16" s="43" t="s">
        <v>100</v>
      </c>
      <c r="M16" s="43"/>
      <c r="N16" s="43"/>
      <c r="O16" s="43"/>
      <c r="P16" s="43"/>
      <c r="Q16" s="43"/>
      <c r="R16" s="43"/>
      <c r="S16" s="43"/>
    </row>
    <row r="17" spans="2:24" ht="35.25" customHeight="1" x14ac:dyDescent="0.15">
      <c r="B17" s="341"/>
      <c r="C17" s="342"/>
      <c r="D17" s="44" t="s">
        <v>4</v>
      </c>
      <c r="E17" s="344" t="str">
        <f>IF(申込書!D4="","",申込書!D4)</f>
        <v/>
      </c>
      <c r="F17" s="344"/>
      <c r="G17" s="344"/>
      <c r="H17" s="344"/>
      <c r="I17" s="344"/>
    </row>
    <row r="18" spans="2:24" ht="35.25" customHeight="1" x14ac:dyDescent="0.15">
      <c r="B18" s="341"/>
      <c r="C18" s="342"/>
      <c r="D18" s="44" t="s">
        <v>5</v>
      </c>
      <c r="E18" s="344" t="str">
        <f>IF(申込書!D5="","",申込書!D5)</f>
        <v/>
      </c>
      <c r="F18" s="344"/>
      <c r="G18" s="344"/>
      <c r="H18" s="344"/>
      <c r="I18" s="344"/>
    </row>
    <row r="19" spans="2:24" ht="14.45" customHeight="1" x14ac:dyDescent="0.15">
      <c r="B19" s="45"/>
      <c r="C19" s="45"/>
      <c r="D19" s="46"/>
      <c r="E19" s="47"/>
      <c r="F19" s="46"/>
      <c r="G19" s="46"/>
      <c r="H19" s="46"/>
      <c r="I19" s="46"/>
    </row>
    <row r="20" spans="2:24" ht="27" customHeight="1" x14ac:dyDescent="0.15">
      <c r="B20" s="48"/>
      <c r="C20" s="345"/>
      <c r="D20" s="345"/>
      <c r="E20" s="345"/>
      <c r="F20" s="345"/>
      <c r="G20" s="345"/>
      <c r="H20" s="345"/>
      <c r="I20" s="345"/>
    </row>
    <row r="21" spans="2:24" ht="151.5" customHeight="1" x14ac:dyDescent="0.15">
      <c r="B21" s="49"/>
      <c r="C21" s="345"/>
      <c r="D21" s="345"/>
      <c r="E21" s="345"/>
      <c r="F21" s="345"/>
      <c r="G21" s="345"/>
      <c r="H21" s="345"/>
      <c r="I21" s="345"/>
    </row>
    <row r="22" spans="2:24" ht="27.75" customHeight="1" x14ac:dyDescent="0.15">
      <c r="B22" s="50"/>
      <c r="C22" s="338"/>
      <c r="D22" s="338"/>
      <c r="E22" s="338"/>
      <c r="F22" s="338"/>
      <c r="G22" s="338"/>
      <c r="H22" s="338"/>
      <c r="I22" s="338"/>
    </row>
    <row r="23" spans="2:24" ht="28.5" customHeight="1" x14ac:dyDescent="0.15"/>
    <row r="27" spans="2:24" s="51" customFormat="1" ht="36" customHeight="1" x14ac:dyDescent="0.15">
      <c r="X27" s="52"/>
    </row>
    <row r="28" spans="2:24" s="51" customFormat="1" ht="36" customHeight="1" x14ac:dyDescent="0.15">
      <c r="X28" s="52"/>
    </row>
    <row r="29" spans="2:24" s="51" customFormat="1" ht="36" customHeight="1" x14ac:dyDescent="0.15">
      <c r="X29" s="52"/>
    </row>
    <row r="30" spans="2:24" s="51" customFormat="1" ht="36" customHeight="1" x14ac:dyDescent="0.15">
      <c r="X30" s="52"/>
    </row>
    <row r="31" spans="2:24" s="51" customFormat="1" ht="36" customHeight="1" x14ac:dyDescent="0.15">
      <c r="X31" s="52"/>
    </row>
    <row r="32" spans="2:24" s="51" customFormat="1" ht="36" customHeight="1" x14ac:dyDescent="0.15">
      <c r="X32" s="52"/>
    </row>
    <row r="33" spans="24:24" s="51" customFormat="1" ht="36" customHeight="1" x14ac:dyDescent="0.15">
      <c r="X33" s="52"/>
    </row>
    <row r="34" spans="24:24" s="51" customFormat="1" ht="36" customHeight="1" x14ac:dyDescent="0.15">
      <c r="X34" s="52"/>
    </row>
    <row r="35" spans="24:24" s="51" customFormat="1" ht="36" customHeight="1" x14ac:dyDescent="0.15">
      <c r="X35" s="52"/>
    </row>
    <row r="36" spans="24:24" s="51" customFormat="1" ht="36" customHeight="1" x14ac:dyDescent="0.15">
      <c r="X36" s="52"/>
    </row>
    <row r="37" spans="24:24" s="51" customFormat="1" ht="36" customHeight="1" x14ac:dyDescent="0.15">
      <c r="X37" s="52"/>
    </row>
    <row r="38" spans="24:24" s="51" customFormat="1" ht="36" customHeight="1" x14ac:dyDescent="0.15">
      <c r="X38" s="52"/>
    </row>
    <row r="39" spans="24:24" s="51" customFormat="1" ht="36" customHeight="1" x14ac:dyDescent="0.15">
      <c r="X39" s="52"/>
    </row>
    <row r="40" spans="24:24" s="51" customFormat="1" ht="36" customHeight="1" x14ac:dyDescent="0.15">
      <c r="X40" s="52"/>
    </row>
    <row r="41" spans="24:24" s="51" customFormat="1" ht="36" customHeight="1" x14ac:dyDescent="0.15">
      <c r="X41" s="52"/>
    </row>
    <row r="42" spans="24:24" s="51" customFormat="1" ht="36" customHeight="1" x14ac:dyDescent="0.15">
      <c r="X42" s="52"/>
    </row>
    <row r="43" spans="24:24" s="51" customFormat="1" ht="36" customHeight="1" x14ac:dyDescent="0.15">
      <c r="X43" s="52"/>
    </row>
    <row r="44" spans="24:24" s="51" customFormat="1" ht="36" customHeight="1" x14ac:dyDescent="0.15">
      <c r="X44" s="52"/>
    </row>
    <row r="45" spans="24:24" s="51" customFormat="1" ht="36" customHeight="1" x14ac:dyDescent="0.15">
      <c r="X45" s="53"/>
    </row>
    <row r="46" spans="24:24" s="51" customFormat="1" ht="36" customHeight="1" x14ac:dyDescent="0.15">
      <c r="X46" s="53"/>
    </row>
    <row r="47" spans="24:24" s="51" customFormat="1" ht="36" customHeight="1" x14ac:dyDescent="0.15">
      <c r="X47" s="53"/>
    </row>
    <row r="48" spans="24:24" s="51" customFormat="1" ht="36" customHeight="1" x14ac:dyDescent="0.15">
      <c r="X48" s="53"/>
    </row>
    <row r="49" spans="24:24" s="51" customFormat="1" ht="36" customHeight="1" x14ac:dyDescent="0.15">
      <c r="X49" s="53"/>
    </row>
    <row r="50" spans="24:24" s="51" customFormat="1" ht="36" customHeight="1" x14ac:dyDescent="0.15">
      <c r="X50" s="53"/>
    </row>
    <row r="51" spans="24:24" s="51" customFormat="1" ht="36" customHeight="1" x14ac:dyDescent="0.15">
      <c r="X51" s="53"/>
    </row>
    <row r="52" spans="24:24" s="51" customFormat="1" ht="36" customHeight="1" x14ac:dyDescent="0.15">
      <c r="X52" s="53"/>
    </row>
    <row r="53" spans="24:24" s="51" customFormat="1" ht="36" customHeight="1" x14ac:dyDescent="0.15">
      <c r="X53" s="53"/>
    </row>
    <row r="54" spans="24:24" s="51" customFormat="1" ht="36" customHeight="1" x14ac:dyDescent="0.15">
      <c r="X54" s="53"/>
    </row>
    <row r="55" spans="24:24" s="51" customFormat="1" ht="36" customHeight="1" x14ac:dyDescent="0.15">
      <c r="X55" s="53"/>
    </row>
    <row r="56" spans="24:24" s="51" customFormat="1" ht="36" customHeight="1" x14ac:dyDescent="0.15">
      <c r="X56" s="53"/>
    </row>
    <row r="57" spans="24:24" s="51" customFormat="1" ht="36" customHeight="1" x14ac:dyDescent="0.15">
      <c r="X57" s="53"/>
    </row>
    <row r="58" spans="24:24" s="51" customFormat="1" ht="36" customHeight="1" x14ac:dyDescent="0.15">
      <c r="X58" s="53"/>
    </row>
    <row r="59" spans="24:24" s="51" customFormat="1" ht="36" customHeight="1" x14ac:dyDescent="0.15">
      <c r="X59" s="53"/>
    </row>
    <row r="60" spans="24:24" s="51" customFormat="1" ht="36" customHeight="1" x14ac:dyDescent="0.15">
      <c r="X60" s="53"/>
    </row>
    <row r="61" spans="24:24" s="51" customFormat="1" ht="36" customHeight="1" x14ac:dyDescent="0.15">
      <c r="X61" s="53"/>
    </row>
    <row r="62" spans="24:24" s="51" customFormat="1" ht="36" customHeight="1" x14ac:dyDescent="0.15">
      <c r="X62" s="53"/>
    </row>
    <row r="63" spans="24:24" s="51" customFormat="1" ht="36" customHeight="1" x14ac:dyDescent="0.15">
      <c r="X63" s="53"/>
    </row>
    <row r="64" spans="24:24" s="51" customFormat="1" ht="36" customHeight="1" x14ac:dyDescent="0.15">
      <c r="X64" s="53"/>
    </row>
    <row r="65" spans="24:24" s="51" customFormat="1" ht="36" customHeight="1" x14ac:dyDescent="0.15">
      <c r="X65" s="53"/>
    </row>
    <row r="66" spans="24:24" s="51" customFormat="1" ht="36" customHeight="1" x14ac:dyDescent="0.15">
      <c r="X66" s="53"/>
    </row>
    <row r="67" spans="24:24" s="51" customFormat="1" ht="36" customHeight="1" x14ac:dyDescent="0.15">
      <c r="X67" s="53"/>
    </row>
    <row r="68" spans="24:24" s="51" customFormat="1" ht="36" customHeight="1" x14ac:dyDescent="0.15">
      <c r="X68" s="53"/>
    </row>
    <row r="69" spans="24:24" s="51" customFormat="1" ht="36" customHeight="1" x14ac:dyDescent="0.15">
      <c r="X69" s="53"/>
    </row>
    <row r="70" spans="24:24" s="51" customFormat="1" ht="36" customHeight="1" x14ac:dyDescent="0.15">
      <c r="X70" s="53"/>
    </row>
    <row r="71" spans="24:24" s="51" customFormat="1" ht="36" customHeight="1" x14ac:dyDescent="0.15">
      <c r="X71" s="53"/>
    </row>
    <row r="72" spans="24:24" s="51" customFormat="1" ht="36" customHeight="1" x14ac:dyDescent="0.15">
      <c r="X72" s="53"/>
    </row>
    <row r="73" spans="24:24" s="51" customFormat="1" ht="36" customHeight="1" x14ac:dyDescent="0.15">
      <c r="X73" s="53"/>
    </row>
    <row r="74" spans="24:24" s="51" customFormat="1" ht="36" customHeight="1" x14ac:dyDescent="0.15">
      <c r="X74" s="53"/>
    </row>
    <row r="75" spans="24:24" s="51" customFormat="1" ht="36" customHeight="1" x14ac:dyDescent="0.15">
      <c r="X75" s="53"/>
    </row>
    <row r="76" spans="24:24" s="51" customFormat="1" ht="36" customHeight="1" x14ac:dyDescent="0.15">
      <c r="X76" s="53"/>
    </row>
    <row r="77" spans="24:24" s="51" customFormat="1" ht="36" customHeight="1" x14ac:dyDescent="0.15">
      <c r="X77" s="53"/>
    </row>
    <row r="78" spans="24:24" s="51" customFormat="1" ht="36" customHeight="1" x14ac:dyDescent="0.15">
      <c r="X78" s="53"/>
    </row>
    <row r="79" spans="24:24" s="51" customFormat="1" ht="36" customHeight="1" x14ac:dyDescent="0.15">
      <c r="X79" s="53"/>
    </row>
    <row r="80" spans="24:24" s="51" customFormat="1" ht="36" customHeight="1" x14ac:dyDescent="0.15">
      <c r="X80" s="53"/>
    </row>
    <row r="81" spans="24:24" s="51" customFormat="1" ht="36" customHeight="1" x14ac:dyDescent="0.15">
      <c r="X81" s="53"/>
    </row>
    <row r="82" spans="24:24" s="51" customFormat="1" ht="36" customHeight="1" x14ac:dyDescent="0.15">
      <c r="X82" s="53"/>
    </row>
    <row r="83" spans="24:24" s="51" customFormat="1" ht="36" customHeight="1" x14ac:dyDescent="0.15">
      <c r="X83" s="53"/>
    </row>
    <row r="84" spans="24:24" s="51" customFormat="1" ht="36" customHeight="1" x14ac:dyDescent="0.15">
      <c r="X84" s="53"/>
    </row>
    <row r="85" spans="24:24" s="51" customFormat="1" ht="36" customHeight="1" x14ac:dyDescent="0.15">
      <c r="X85" s="53"/>
    </row>
    <row r="86" spans="24:24" s="51" customFormat="1" ht="36" customHeight="1" x14ac:dyDescent="0.15">
      <c r="X86" s="53"/>
    </row>
    <row r="87" spans="24:24" s="51" customFormat="1" ht="36" customHeight="1" x14ac:dyDescent="0.15">
      <c r="X87" s="53"/>
    </row>
    <row r="88" spans="24:24" s="51" customFormat="1" ht="36" customHeight="1" x14ac:dyDescent="0.15">
      <c r="X88" s="53"/>
    </row>
    <row r="89" spans="24:24" s="51" customFormat="1" ht="36" customHeight="1" x14ac:dyDescent="0.15">
      <c r="X89" s="53"/>
    </row>
    <row r="90" spans="24:24" s="51" customFormat="1" ht="36" customHeight="1" x14ac:dyDescent="0.15">
      <c r="X90" s="53"/>
    </row>
    <row r="91" spans="24:24" s="51" customFormat="1" ht="36" customHeight="1" x14ac:dyDescent="0.15">
      <c r="X91" s="53"/>
    </row>
    <row r="92" spans="24:24" s="51" customFormat="1" ht="36" customHeight="1" x14ac:dyDescent="0.15">
      <c r="X92" s="53"/>
    </row>
    <row r="93" spans="24:24" s="51" customFormat="1" ht="36" customHeight="1" x14ac:dyDescent="0.15">
      <c r="X93" s="53"/>
    </row>
    <row r="94" spans="24:24" s="51" customFormat="1" ht="36" customHeight="1" x14ac:dyDescent="0.15">
      <c r="X94" s="53"/>
    </row>
    <row r="95" spans="24:24" s="51" customFormat="1" ht="36" customHeight="1" x14ac:dyDescent="0.15">
      <c r="X95" s="53"/>
    </row>
    <row r="96" spans="24:24" s="51" customFormat="1" ht="36" customHeight="1" x14ac:dyDescent="0.15">
      <c r="X96" s="53"/>
    </row>
    <row r="97" spans="24:24" s="51" customFormat="1" ht="36" customHeight="1" x14ac:dyDescent="0.15">
      <c r="X97" s="53"/>
    </row>
    <row r="98" spans="24:24" s="51" customFormat="1" ht="36" customHeight="1" x14ac:dyDescent="0.15">
      <c r="X98" s="53"/>
    </row>
    <row r="99" spans="24:24" s="51" customFormat="1" ht="36" customHeight="1" x14ac:dyDescent="0.15">
      <c r="X99" s="53"/>
    </row>
    <row r="100" spans="24:24" s="51" customFormat="1" ht="36" customHeight="1" x14ac:dyDescent="0.15">
      <c r="X100" s="53"/>
    </row>
    <row r="101" spans="24:24" s="51" customFormat="1" ht="36" customHeight="1" x14ac:dyDescent="0.15">
      <c r="X101" s="53"/>
    </row>
    <row r="102" spans="24:24" s="51" customFormat="1" ht="36" customHeight="1" x14ac:dyDescent="0.15">
      <c r="X102" s="53"/>
    </row>
    <row r="103" spans="24:24" s="51" customFormat="1" ht="36" customHeight="1" x14ac:dyDescent="0.15">
      <c r="X103" s="53"/>
    </row>
    <row r="104" spans="24:24" s="51" customFormat="1" ht="36" customHeight="1" x14ac:dyDescent="0.15">
      <c r="X104" s="53"/>
    </row>
    <row r="105" spans="24:24" s="51" customFormat="1" ht="36" customHeight="1" x14ac:dyDescent="0.15">
      <c r="X105" s="53"/>
    </row>
    <row r="106" spans="24:24" s="51" customFormat="1" ht="36" customHeight="1" x14ac:dyDescent="0.15">
      <c r="X106" s="53"/>
    </row>
    <row r="107" spans="24:24" s="51" customFormat="1" ht="36" customHeight="1" x14ac:dyDescent="0.15">
      <c r="X107" s="53"/>
    </row>
    <row r="108" spans="24:24" s="51" customFormat="1" ht="36" customHeight="1" x14ac:dyDescent="0.15">
      <c r="X108" s="53"/>
    </row>
    <row r="109" spans="24:24" s="51" customFormat="1" ht="36" customHeight="1" x14ac:dyDescent="0.15">
      <c r="X109" s="53"/>
    </row>
    <row r="110" spans="24:24" s="51" customFormat="1" ht="36" customHeight="1" x14ac:dyDescent="0.15">
      <c r="X110" s="53"/>
    </row>
    <row r="111" spans="24:24" s="51" customFormat="1" ht="36" customHeight="1" x14ac:dyDescent="0.15">
      <c r="X111" s="53"/>
    </row>
    <row r="112" spans="24:24" s="51" customFormat="1" ht="36" customHeight="1" x14ac:dyDescent="0.15">
      <c r="X112" s="53"/>
    </row>
    <row r="113" spans="24:24" s="51" customFormat="1" ht="36" customHeight="1" x14ac:dyDescent="0.15">
      <c r="X113" s="53"/>
    </row>
    <row r="114" spans="24:24" s="51" customFormat="1" ht="36" customHeight="1" x14ac:dyDescent="0.15">
      <c r="X114" s="53"/>
    </row>
    <row r="115" spans="24:24" s="51" customFormat="1" ht="36" customHeight="1" x14ac:dyDescent="0.15">
      <c r="X115" s="53"/>
    </row>
    <row r="116" spans="24:24" s="51" customFormat="1" ht="36" customHeight="1" x14ac:dyDescent="0.15">
      <c r="X116" s="53"/>
    </row>
    <row r="117" spans="24:24" s="51" customFormat="1" ht="36" customHeight="1" x14ac:dyDescent="0.15">
      <c r="X117" s="53"/>
    </row>
    <row r="118" spans="24:24" s="51" customFormat="1" ht="36" customHeight="1" x14ac:dyDescent="0.15">
      <c r="X118" s="53"/>
    </row>
    <row r="119" spans="24:24" s="51" customFormat="1" ht="36" customHeight="1" x14ac:dyDescent="0.15">
      <c r="X119" s="53"/>
    </row>
    <row r="120" spans="24:24" s="51" customFormat="1" ht="36" customHeight="1" x14ac:dyDescent="0.15">
      <c r="X120" s="53"/>
    </row>
    <row r="121" spans="24:24" s="51" customFormat="1" ht="36" customHeight="1" x14ac:dyDescent="0.15">
      <c r="X121" s="53"/>
    </row>
    <row r="122" spans="24:24" s="51" customFormat="1" ht="36" customHeight="1" x14ac:dyDescent="0.15">
      <c r="X122" s="53"/>
    </row>
    <row r="123" spans="24:24" s="51" customFormat="1" ht="36" customHeight="1" x14ac:dyDescent="0.15">
      <c r="X123" s="53"/>
    </row>
    <row r="124" spans="24:24" s="51" customFormat="1" ht="36" customHeight="1" x14ac:dyDescent="0.15">
      <c r="X124" s="53"/>
    </row>
    <row r="125" spans="24:24" s="51" customFormat="1" ht="36" customHeight="1" x14ac:dyDescent="0.15">
      <c r="X125" s="53"/>
    </row>
    <row r="126" spans="24:24" s="51" customFormat="1" ht="36" customHeight="1" x14ac:dyDescent="0.15">
      <c r="X126" s="53"/>
    </row>
    <row r="127" spans="24:24" s="51" customFormat="1" ht="36" customHeight="1" x14ac:dyDescent="0.15">
      <c r="X127" s="53"/>
    </row>
    <row r="128" spans="24:24" s="51" customFormat="1" ht="36" customHeight="1" x14ac:dyDescent="0.15">
      <c r="X128" s="53"/>
    </row>
    <row r="129" spans="24:24" s="51" customFormat="1" ht="36" customHeight="1" x14ac:dyDescent="0.15">
      <c r="X129" s="53"/>
    </row>
    <row r="130" spans="24:24" s="51" customFormat="1" ht="36" customHeight="1" x14ac:dyDescent="0.15">
      <c r="X130" s="53"/>
    </row>
    <row r="131" spans="24:24" s="51" customFormat="1" ht="36" customHeight="1" x14ac:dyDescent="0.15">
      <c r="X131" s="53"/>
    </row>
    <row r="132" spans="24:24" s="51" customFormat="1" ht="36" customHeight="1" x14ac:dyDescent="0.15">
      <c r="X132" s="53"/>
    </row>
    <row r="133" spans="24:24" s="51" customFormat="1" ht="36" customHeight="1" x14ac:dyDescent="0.15">
      <c r="X133" s="53"/>
    </row>
    <row r="134" spans="24:24" s="51" customFormat="1" ht="36" customHeight="1" x14ac:dyDescent="0.15">
      <c r="X134" s="53"/>
    </row>
    <row r="135" spans="24:24" s="51" customFormat="1" ht="36" customHeight="1" x14ac:dyDescent="0.15">
      <c r="X135" s="53"/>
    </row>
    <row r="136" spans="24:24" s="51" customFormat="1" ht="36" customHeight="1" x14ac:dyDescent="0.15">
      <c r="X136" s="53"/>
    </row>
    <row r="137" spans="24:24" s="51" customFormat="1" ht="36" customHeight="1" x14ac:dyDescent="0.15">
      <c r="X137" s="53"/>
    </row>
    <row r="138" spans="24:24" s="51" customFormat="1" ht="36" customHeight="1" x14ac:dyDescent="0.15">
      <c r="X138" s="53"/>
    </row>
    <row r="139" spans="24:24" s="51" customFormat="1" ht="36" customHeight="1" x14ac:dyDescent="0.15">
      <c r="X139" s="53"/>
    </row>
    <row r="140" spans="24:24" s="51" customFormat="1" ht="36" customHeight="1" x14ac:dyDescent="0.15">
      <c r="X140" s="53"/>
    </row>
    <row r="141" spans="24:24" s="51" customFormat="1" ht="36" customHeight="1" x14ac:dyDescent="0.15">
      <c r="X141" s="53"/>
    </row>
    <row r="142" spans="24:24" s="51" customFormat="1" ht="36" customHeight="1" x14ac:dyDescent="0.15">
      <c r="X142" s="53"/>
    </row>
    <row r="143" spans="24:24" s="51" customFormat="1" ht="36" customHeight="1" x14ac:dyDescent="0.15">
      <c r="X143" s="53"/>
    </row>
    <row r="144" spans="24:24" s="51" customFormat="1" ht="36" customHeight="1" x14ac:dyDescent="0.15">
      <c r="X144" s="53"/>
    </row>
    <row r="145" spans="2:24" s="51" customFormat="1" ht="36" customHeight="1" x14ac:dyDescent="0.15">
      <c r="X145" s="53"/>
    </row>
    <row r="146" spans="2:24" s="51" customFormat="1" ht="36" customHeight="1" x14ac:dyDescent="0.15">
      <c r="X146" s="53"/>
    </row>
    <row r="147" spans="2:24" s="51" customFormat="1" ht="36" customHeight="1" x14ac:dyDescent="0.15">
      <c r="X147" s="53"/>
    </row>
    <row r="148" spans="2:24" s="51" customFormat="1" ht="36" customHeight="1" x14ac:dyDescent="0.15">
      <c r="B148" s="36"/>
      <c r="C148" s="36"/>
      <c r="D148" s="36"/>
      <c r="E148" s="36"/>
      <c r="F148" s="36"/>
      <c r="G148" s="36"/>
      <c r="H148" s="36"/>
      <c r="I148" s="36"/>
      <c r="X148" s="53"/>
    </row>
  </sheetData>
  <mergeCells count="32">
    <mergeCell ref="L2:R2"/>
    <mergeCell ref="F4:G4"/>
    <mergeCell ref="H4:I4"/>
    <mergeCell ref="B6:C6"/>
    <mergeCell ref="D6:I6"/>
    <mergeCell ref="C1:I1"/>
    <mergeCell ref="B2:I2"/>
    <mergeCell ref="B7:C8"/>
    <mergeCell ref="D7:D8"/>
    <mergeCell ref="E7:E8"/>
    <mergeCell ref="G7:I7"/>
    <mergeCell ref="G8:I8"/>
    <mergeCell ref="B15:C15"/>
    <mergeCell ref="D15:I15"/>
    <mergeCell ref="F9:G9"/>
    <mergeCell ref="H9:I9"/>
    <mergeCell ref="B13:C13"/>
    <mergeCell ref="D13:I13"/>
    <mergeCell ref="B14:C14"/>
    <mergeCell ref="D14:I14"/>
    <mergeCell ref="B9:C9"/>
    <mergeCell ref="B10:C12"/>
    <mergeCell ref="H10:I10"/>
    <mergeCell ref="H11:I11"/>
    <mergeCell ref="D12:I12"/>
    <mergeCell ref="C22:I22"/>
    <mergeCell ref="B16:C18"/>
    <mergeCell ref="E16:I16"/>
    <mergeCell ref="E17:I17"/>
    <mergeCell ref="E18:I18"/>
    <mergeCell ref="C20:I20"/>
    <mergeCell ref="C21:I21"/>
  </mergeCells>
  <phoneticPr fontId="36"/>
  <dataValidations count="2">
    <dataValidation imeMode="on" allowBlank="1" showInputMessage="1" showErrorMessage="1" sqref="D15:I15" xr:uid="{00000000-0002-0000-0500-000000000000}"/>
    <dataValidation type="list" imeMode="on" allowBlank="1" showInputMessage="1" showErrorMessage="1" sqref="D65502:F65537" xr:uid="{00000000-0002-0000-0500-000001000000}">
      <formula1>$T$11:$T$16</formula1>
    </dataValidation>
  </dataValidations>
  <pageMargins left="0.7" right="0.7" top="0.75" bottom="0.75" header="0.3" footer="0.3"/>
  <pageSetup paperSize="9" orientation="portrait" horizontalDpi="300" r:id="rId1"/>
  <rowBreaks count="1" manualBreakCount="1">
    <brk id="19" max="16383" man="1"/>
  </rowBreaks>
  <colBreaks count="1" manualBreakCount="1">
    <brk id="10" max="1048575" man="1"/>
  </colBreaks>
  <ignoredErrors>
    <ignoredError sqref="D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B1:AD36"/>
  <sheetViews>
    <sheetView view="pageBreakPreview" zoomScaleNormal="100" zoomScaleSheetLayoutView="100" workbookViewId="0">
      <selection activeCell="B15" sqref="B15:Y15"/>
    </sheetView>
  </sheetViews>
  <sheetFormatPr defaultColWidth="8.875" defaultRowHeight="13.5" x14ac:dyDescent="0.15"/>
  <cols>
    <col min="1" max="1" width="6.125" customWidth="1"/>
    <col min="2" max="26" width="3.375" customWidth="1"/>
  </cols>
  <sheetData>
    <row r="1" spans="2:30" ht="21.75" customHeight="1" x14ac:dyDescent="0.15">
      <c r="B1" s="440"/>
      <c r="C1" s="440"/>
      <c r="D1" s="440"/>
      <c r="E1" s="440"/>
      <c r="F1" s="439"/>
      <c r="G1" s="440"/>
      <c r="H1" s="439"/>
      <c r="I1" s="440"/>
      <c r="J1" s="439"/>
      <c r="K1" s="439"/>
      <c r="L1" s="439"/>
      <c r="M1" s="440"/>
      <c r="N1" s="439"/>
      <c r="O1" s="439"/>
      <c r="P1" s="439"/>
      <c r="Q1" s="439"/>
      <c r="R1" s="439"/>
      <c r="S1" s="439"/>
      <c r="T1" s="439"/>
      <c r="U1" s="440"/>
      <c r="V1" s="4"/>
      <c r="W1" s="257" t="s">
        <v>101</v>
      </c>
      <c r="X1" s="350"/>
      <c r="Y1" s="248"/>
      <c r="Z1" s="1"/>
      <c r="AA1" s="1"/>
      <c r="AB1" s="1"/>
      <c r="AC1" s="1"/>
      <c r="AD1" s="1"/>
    </row>
    <row r="2" spans="2:30" ht="32.25" customHeight="1" x14ac:dyDescent="0.15"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8"/>
      <c r="U2" s="379"/>
      <c r="V2" s="5"/>
      <c r="W2" s="56"/>
      <c r="X2" s="57"/>
      <c r="Y2" s="58"/>
      <c r="Z2" s="1"/>
      <c r="AA2" s="1"/>
      <c r="AB2" s="1"/>
      <c r="AC2" s="1"/>
      <c r="AD2" s="1"/>
    </row>
    <row r="3" spans="2:30" ht="9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"/>
      <c r="U3" s="3"/>
      <c r="V3" s="5"/>
      <c r="W3" s="15"/>
      <c r="X3" s="15"/>
      <c r="Y3" s="15"/>
      <c r="Z3" s="1"/>
      <c r="AA3" s="1"/>
      <c r="AB3" s="1"/>
      <c r="AC3" s="1"/>
      <c r="AD3" s="1"/>
    </row>
    <row r="4" spans="2:30" ht="21.75" customHeight="1" x14ac:dyDescent="0.15">
      <c r="B4" s="442" t="s">
        <v>102</v>
      </c>
      <c r="C4" s="442"/>
      <c r="D4" s="442" t="s">
        <v>103</v>
      </c>
      <c r="E4" s="442"/>
      <c r="F4" s="441" t="s">
        <v>104</v>
      </c>
      <c r="G4" s="442"/>
      <c r="H4" s="441" t="s">
        <v>105</v>
      </c>
      <c r="I4" s="442"/>
      <c r="J4" s="443" t="s">
        <v>106</v>
      </c>
      <c r="K4" s="444"/>
      <c r="L4" s="441" t="s">
        <v>107</v>
      </c>
      <c r="M4" s="442"/>
      <c r="N4" s="443" t="s">
        <v>108</v>
      </c>
      <c r="O4" s="444"/>
      <c r="P4" s="443" t="s">
        <v>109</v>
      </c>
      <c r="Q4" s="449"/>
      <c r="R4" s="441" t="s">
        <v>110</v>
      </c>
      <c r="S4" s="441"/>
      <c r="T4" s="441"/>
      <c r="U4" s="65"/>
      <c r="V4" s="439"/>
      <c r="W4" s="439"/>
      <c r="X4" s="439"/>
      <c r="Y4" s="439"/>
      <c r="Z4" s="1"/>
      <c r="AA4" s="1"/>
      <c r="AB4" s="1"/>
      <c r="AC4" s="1"/>
      <c r="AD4" s="1"/>
    </row>
    <row r="5" spans="2:30" ht="46.5" customHeight="1" x14ac:dyDescent="0.15"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  <c r="Q5" s="448"/>
      <c r="R5" s="445"/>
      <c r="S5" s="445"/>
      <c r="T5" s="445"/>
      <c r="U5" s="3"/>
      <c r="V5" s="437"/>
      <c r="W5" s="437"/>
      <c r="X5" s="438"/>
      <c r="Y5" s="379"/>
      <c r="Z5" s="1"/>
      <c r="AA5" s="1"/>
      <c r="AB5" s="1"/>
      <c r="AC5" s="1"/>
      <c r="AD5" s="1"/>
    </row>
    <row r="6" spans="2:30" ht="51" customHeight="1" x14ac:dyDescent="0.15">
      <c r="B6" s="386" t="s">
        <v>121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79"/>
      <c r="Z6" s="1"/>
      <c r="AA6" s="1"/>
      <c r="AB6" s="1"/>
      <c r="AC6" s="1"/>
      <c r="AD6" s="1"/>
    </row>
    <row r="7" spans="2:30" ht="23.2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"/>
      <c r="Z7" s="1"/>
      <c r="AA7" s="1"/>
      <c r="AB7" s="1"/>
      <c r="AC7" s="1"/>
      <c r="AD7" s="1"/>
    </row>
    <row r="8" spans="2:30" ht="30" customHeight="1" x14ac:dyDescent="0.15">
      <c r="B8" s="432" t="s">
        <v>127</v>
      </c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1"/>
      <c r="AA8" s="1"/>
      <c r="AB8" s="1"/>
      <c r="AC8" s="1"/>
      <c r="AD8" s="1"/>
    </row>
    <row r="9" spans="2:30" ht="14.25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1"/>
      <c r="AA9" s="1"/>
      <c r="AB9" s="1"/>
      <c r="AC9" s="1"/>
      <c r="AD9" s="1"/>
    </row>
    <row r="10" spans="2:30" ht="24.95" customHeight="1" x14ac:dyDescent="0.15">
      <c r="B10" s="257" t="s">
        <v>111</v>
      </c>
      <c r="C10" s="350"/>
      <c r="D10" s="248"/>
      <c r="E10" s="433" t="str">
        <f>IF(申込書!H2="","",申込書!H2)</f>
        <v/>
      </c>
      <c r="F10" s="434"/>
      <c r="G10" s="434"/>
      <c r="H10" s="434"/>
      <c r="I10" s="434"/>
      <c r="J10" s="434"/>
      <c r="K10" s="434"/>
      <c r="L10" s="435"/>
      <c r="M10" s="9"/>
      <c r="N10" s="10"/>
      <c r="O10" s="11"/>
      <c r="P10" s="11"/>
      <c r="Q10" s="11"/>
      <c r="R10" s="11"/>
      <c r="S10" s="11"/>
      <c r="T10" s="1"/>
      <c r="U10" s="1"/>
      <c r="V10" s="436"/>
      <c r="W10" s="436"/>
      <c r="X10" s="436"/>
      <c r="Y10" s="1"/>
      <c r="Z10" s="1"/>
      <c r="AA10" s="1"/>
      <c r="AB10" s="1"/>
      <c r="AC10" s="1"/>
      <c r="AD10" s="1"/>
    </row>
    <row r="11" spans="2:30" ht="14.2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24.95" customHeight="1" x14ac:dyDescent="0.15">
      <c r="B12" s="402" t="s">
        <v>112</v>
      </c>
      <c r="C12" s="403"/>
      <c r="D12" s="40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0" ht="14.2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0" ht="24.95" customHeight="1" x14ac:dyDescent="0.15">
      <c r="B14" s="415" t="s">
        <v>113</v>
      </c>
      <c r="C14" s="416"/>
      <c r="D14" s="416"/>
      <c r="E14" s="416"/>
      <c r="F14" s="417"/>
      <c r="G14" s="418" t="str">
        <f>IF(申込書!C2="","",申込書!C2)</f>
        <v/>
      </c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20"/>
      <c r="Z14" s="1"/>
      <c r="AA14" s="1"/>
      <c r="AB14" s="1"/>
      <c r="AC14" s="1"/>
      <c r="AD14" s="1"/>
    </row>
    <row r="15" spans="2:30" ht="35.25" customHeight="1" x14ac:dyDescent="0.15">
      <c r="B15" s="415" t="s">
        <v>114</v>
      </c>
      <c r="C15" s="416"/>
      <c r="D15" s="416"/>
      <c r="E15" s="416"/>
      <c r="F15" s="417"/>
      <c r="G15" s="421" t="str">
        <f>IF(申込書!D3="","",申込書!D3)</f>
        <v/>
      </c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3"/>
      <c r="Z15" s="1"/>
      <c r="AA15" s="1"/>
      <c r="AB15" s="1"/>
      <c r="AC15" s="1"/>
      <c r="AD15" s="1"/>
    </row>
    <row r="16" spans="2:30" s="33" customFormat="1" ht="26.1" customHeight="1" x14ac:dyDescent="0.15">
      <c r="B16" s="366" t="s">
        <v>124</v>
      </c>
      <c r="C16" s="427"/>
      <c r="D16" s="427"/>
      <c r="E16" s="367"/>
      <c r="F16" s="430" t="s">
        <v>7</v>
      </c>
      <c r="G16" s="424" t="s">
        <v>8</v>
      </c>
      <c r="H16" s="425"/>
      <c r="I16" s="425"/>
      <c r="J16" s="426"/>
      <c r="K16" s="429" t="str">
        <f>IF(申込書!F9="","",申込書!F9)</f>
        <v>希望する講座内容の番号を左に入力してください。</v>
      </c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</row>
    <row r="17" spans="2:30" s="33" customFormat="1" ht="26.1" customHeight="1" x14ac:dyDescent="0.15">
      <c r="B17" s="368"/>
      <c r="C17" s="428"/>
      <c r="D17" s="428"/>
      <c r="E17" s="369"/>
      <c r="F17" s="431"/>
      <c r="G17" s="424" t="s">
        <v>120</v>
      </c>
      <c r="H17" s="425"/>
      <c r="I17" s="425"/>
      <c r="J17" s="426"/>
      <c r="K17" s="429" t="str">
        <f>IF(申込書!F10="","",申込書!F10)</f>
        <v>希望する講座内容の番号を左に入力してください。</v>
      </c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</row>
    <row r="18" spans="2:30" ht="24.95" customHeight="1" x14ac:dyDescent="0.15">
      <c r="B18" s="409" t="s">
        <v>115</v>
      </c>
      <c r="C18" s="410"/>
      <c r="D18" s="410"/>
      <c r="E18" s="410"/>
      <c r="F18" s="411"/>
      <c r="G18" s="412" t="str">
        <f>IF(申込書!C17="","",申込書!C17)</f>
        <v/>
      </c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4"/>
      <c r="Z18" s="1"/>
      <c r="AA18" s="1"/>
      <c r="AB18" s="1"/>
      <c r="AC18" s="1"/>
      <c r="AD18" s="1"/>
    </row>
    <row r="19" spans="2:30" ht="14.25" x14ac:dyDescent="0.15">
      <c r="B19" s="12"/>
      <c r="C19" s="13"/>
      <c r="D19" s="13"/>
      <c r="E19" s="13"/>
      <c r="F19" s="14"/>
      <c r="G19" s="399" t="s">
        <v>116</v>
      </c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1"/>
      <c r="Z19" s="1"/>
      <c r="AA19" s="1"/>
      <c r="AB19" s="1"/>
      <c r="AC19" s="1"/>
      <c r="AD19" s="1"/>
    </row>
    <row r="20" spans="2:30" ht="14.2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ht="24.95" customHeight="1" x14ac:dyDescent="0.15">
      <c r="B21" s="402" t="s">
        <v>117</v>
      </c>
      <c r="C21" s="403"/>
      <c r="D21" s="404"/>
      <c r="E21" s="1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1"/>
      <c r="Q21" s="15"/>
      <c r="R21" s="392"/>
      <c r="S21" s="392"/>
      <c r="T21" s="392"/>
      <c r="U21" s="392"/>
      <c r="V21" s="392"/>
      <c r="W21" s="392"/>
      <c r="X21" s="392"/>
      <c r="Y21" s="1"/>
      <c r="Z21" s="1"/>
      <c r="AA21" s="1"/>
      <c r="AB21" s="1"/>
      <c r="AC21" s="1"/>
      <c r="AD21" s="1"/>
    </row>
    <row r="22" spans="2:30" ht="8.2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ht="8.25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  <c r="Z23" s="1"/>
      <c r="AA23" s="1"/>
      <c r="AB23" s="1"/>
      <c r="AC23" s="1"/>
      <c r="AD23" s="1"/>
    </row>
    <row r="24" spans="2:30" ht="24.95" customHeight="1" x14ac:dyDescent="0.15">
      <c r="B24" s="19"/>
      <c r="C24" s="15" t="s">
        <v>511</v>
      </c>
      <c r="D24" s="1"/>
      <c r="E24" s="1" t="s">
        <v>122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0"/>
      <c r="Z24" s="1"/>
      <c r="AA24" s="1"/>
      <c r="AB24" s="15"/>
      <c r="AC24" s="1"/>
      <c r="AD24" s="1"/>
    </row>
    <row r="25" spans="2:30" ht="8.25" customHeight="1" x14ac:dyDescent="0.15">
      <c r="B25" s="1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0"/>
      <c r="Z25" s="1"/>
      <c r="AA25" s="1"/>
      <c r="AB25" s="1"/>
      <c r="AC25" s="1"/>
      <c r="AD25" s="1"/>
    </row>
    <row r="26" spans="2:30" ht="24.95" customHeight="1" x14ac:dyDescent="0.15">
      <c r="B26" s="19"/>
      <c r="C26" s="1"/>
      <c r="D26" s="1" t="s">
        <v>119</v>
      </c>
      <c r="E26" s="1"/>
      <c r="F26" s="1"/>
      <c r="G26" s="1"/>
      <c r="H26" s="21"/>
      <c r="I26" s="406">
        <f>IF(C24="■",申込書!E12,"")</f>
        <v>0</v>
      </c>
      <c r="J26" s="406"/>
      <c r="K26" s="406"/>
      <c r="L26" s="406"/>
      <c r="M26" s="406"/>
      <c r="N26" s="406"/>
      <c r="O26" s="406"/>
      <c r="P26" s="406"/>
      <c r="Q26" s="406"/>
      <c r="R26" s="407"/>
      <c r="S26" s="407"/>
      <c r="T26" s="22"/>
      <c r="U26" s="408"/>
      <c r="V26" s="408"/>
      <c r="W26" s="23"/>
      <c r="X26" s="21"/>
      <c r="Y26" s="20"/>
      <c r="Z26" s="1"/>
      <c r="AA26" s="1"/>
      <c r="AB26" s="1"/>
      <c r="AC26" s="1"/>
      <c r="AD26" s="1"/>
    </row>
    <row r="27" spans="2:30" ht="24.95" customHeight="1" x14ac:dyDescent="0.15">
      <c r="B27" s="19"/>
      <c r="C27" s="1"/>
      <c r="D27" s="392" t="s">
        <v>131</v>
      </c>
      <c r="E27" s="392"/>
      <c r="F27" s="392"/>
      <c r="G27" s="392"/>
      <c r="H27" s="21"/>
      <c r="I27" s="386">
        <f>IF(C24="■",申込書!G11,"")</f>
        <v>0</v>
      </c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22"/>
      <c r="U27" s="74"/>
      <c r="V27" s="74"/>
      <c r="W27" s="23"/>
      <c r="X27" s="21"/>
      <c r="Y27" s="20"/>
      <c r="Z27" s="1"/>
      <c r="AA27" s="1"/>
      <c r="AB27" s="1"/>
      <c r="AC27" s="1"/>
      <c r="AD27" s="1"/>
    </row>
    <row r="28" spans="2:30" ht="24.95" customHeight="1" x14ac:dyDescent="0.15">
      <c r="B28" s="19"/>
      <c r="C28" s="1"/>
      <c r="D28" s="393" t="s">
        <v>132</v>
      </c>
      <c r="E28" s="379"/>
      <c r="F28" s="379"/>
      <c r="G28" s="379"/>
      <c r="H28" s="21"/>
      <c r="I28" s="392" t="str">
        <f>IF(C24="■",申込書!G12,"")</f>
        <v>～</v>
      </c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24"/>
      <c r="U28" s="24"/>
      <c r="V28" s="24"/>
      <c r="W28" s="24"/>
      <c r="X28" s="24"/>
      <c r="Y28" s="20"/>
      <c r="Z28" s="1"/>
      <c r="AA28" s="1"/>
      <c r="AB28" s="1"/>
      <c r="AC28" s="1"/>
      <c r="AD28" s="1"/>
    </row>
    <row r="29" spans="2:30" ht="24.95" customHeight="1" x14ac:dyDescent="0.15">
      <c r="B29" s="19"/>
      <c r="C29" s="1"/>
      <c r="D29" s="1" t="s">
        <v>133</v>
      </c>
      <c r="E29" s="1"/>
      <c r="F29" s="1"/>
      <c r="G29" s="1"/>
      <c r="H29" s="21"/>
      <c r="I29" s="395">
        <f>IF(C24="■",申込書!C15,"")</f>
        <v>0</v>
      </c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7"/>
      <c r="U29" s="397"/>
      <c r="V29" s="397"/>
      <c r="W29" s="397"/>
      <c r="X29" s="397"/>
      <c r="Y29" s="398"/>
      <c r="Z29" s="1"/>
      <c r="AA29" s="1"/>
      <c r="AB29" s="1"/>
      <c r="AC29" s="1"/>
      <c r="AD29" s="1"/>
    </row>
    <row r="30" spans="2:30" ht="24.95" customHeight="1" x14ac:dyDescent="0.15">
      <c r="B30" s="19"/>
      <c r="C30" s="1"/>
      <c r="D30" s="1" t="s">
        <v>134</v>
      </c>
      <c r="E30" s="1"/>
      <c r="F30" s="1"/>
      <c r="G30" s="1"/>
      <c r="H30" s="21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5"/>
      <c r="Z30" s="1"/>
      <c r="AA30" s="1"/>
      <c r="AB30" s="1"/>
      <c r="AC30" s="1"/>
      <c r="AD30" s="1"/>
    </row>
    <row r="31" spans="2:30" ht="24.95" customHeight="1" x14ac:dyDescent="0.15">
      <c r="B31" s="19"/>
      <c r="C31" s="1"/>
      <c r="D31" s="1" t="s">
        <v>135</v>
      </c>
      <c r="E31" s="1"/>
      <c r="F31" s="1"/>
      <c r="G31" s="1"/>
      <c r="H31" s="21"/>
      <c r="I31" s="386" t="str">
        <f>IF(C24="■",申込書!F9,"")</f>
        <v>希望する講座内容の番号を左に入力してください。</v>
      </c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7"/>
      <c r="Z31" s="1"/>
      <c r="AA31" s="1"/>
      <c r="AB31" s="1"/>
      <c r="AC31" s="1"/>
      <c r="AD31" s="1"/>
    </row>
    <row r="32" spans="2:30" ht="24.95" customHeight="1" x14ac:dyDescent="0.15">
      <c r="B32" s="19"/>
      <c r="C32" s="1"/>
      <c r="D32" s="1" t="s">
        <v>136</v>
      </c>
      <c r="E32" s="1"/>
      <c r="F32" s="1"/>
      <c r="G32" s="1"/>
      <c r="H32" s="21"/>
      <c r="I32" s="386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88"/>
      <c r="Z32" s="1"/>
      <c r="AA32" s="1"/>
      <c r="AB32" s="1"/>
      <c r="AC32" s="1"/>
      <c r="AD32" s="1"/>
    </row>
    <row r="33" spans="2:30" ht="8.25" customHeight="1" x14ac:dyDescent="0.15">
      <c r="B33" s="25"/>
      <c r="C33" s="26"/>
      <c r="D33" s="26"/>
      <c r="E33" s="26"/>
      <c r="F33" s="26"/>
      <c r="G33" s="26"/>
      <c r="H33" s="26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90"/>
      <c r="Z33" s="1"/>
      <c r="AA33" s="1"/>
      <c r="AB33" s="1"/>
      <c r="AC33" s="1"/>
      <c r="AD33" s="1"/>
    </row>
    <row r="34" spans="2:30" ht="24.95" customHeight="1" x14ac:dyDescent="0.15">
      <c r="B34" s="19"/>
      <c r="C34" s="15" t="s">
        <v>118</v>
      </c>
      <c r="D34" s="1"/>
      <c r="E34" s="1" t="s">
        <v>123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8"/>
      <c r="Z34" s="1"/>
      <c r="AA34" s="1"/>
      <c r="AB34" s="1"/>
      <c r="AC34" s="1"/>
      <c r="AD34" s="1"/>
    </row>
    <row r="35" spans="2:30" ht="19.5" customHeight="1" x14ac:dyDescent="0.15">
      <c r="B35" s="19"/>
      <c r="C35" s="1"/>
      <c r="D35" s="391" t="str">
        <f>IF($C$34="■","実施しない理由と"&amp;CHAR(10)&amp;"申込者への対応","")</f>
        <v/>
      </c>
      <c r="E35" s="391"/>
      <c r="F35" s="391"/>
      <c r="G35" s="391"/>
      <c r="H35" s="391"/>
      <c r="I35" s="391"/>
      <c r="J35" s="70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27"/>
      <c r="Z35" s="1"/>
      <c r="AA35" s="1"/>
      <c r="AB35" s="1"/>
      <c r="AC35" s="1"/>
      <c r="AD35" s="1"/>
    </row>
    <row r="36" spans="2:30" ht="12" customHeight="1" x14ac:dyDescent="0.15">
      <c r="B36" s="25"/>
      <c r="C36" s="26"/>
      <c r="D36" s="28"/>
      <c r="E36" s="26"/>
      <c r="F36" s="26"/>
      <c r="G36" s="26"/>
      <c r="H36" s="26"/>
      <c r="I36" s="26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1"/>
      <c r="AA36" s="1"/>
      <c r="AB36" s="1"/>
      <c r="AC36" s="1"/>
      <c r="AD36" s="1"/>
    </row>
  </sheetData>
  <mergeCells count="77">
    <mergeCell ref="R5:T5"/>
    <mergeCell ref="V4:W4"/>
    <mergeCell ref="X4:Y4"/>
    <mergeCell ref="B5:C5"/>
    <mergeCell ref="D5:E5"/>
    <mergeCell ref="F5:G5"/>
    <mergeCell ref="H5:I5"/>
    <mergeCell ref="J5:K5"/>
    <mergeCell ref="L5:M5"/>
    <mergeCell ref="N5:O5"/>
    <mergeCell ref="P5:Q5"/>
    <mergeCell ref="V5:W5"/>
    <mergeCell ref="X5:Y5"/>
    <mergeCell ref="L4:M4"/>
    <mergeCell ref="N4:O4"/>
    <mergeCell ref="P4:Q4"/>
    <mergeCell ref="R4:T4"/>
    <mergeCell ref="B1:C1"/>
    <mergeCell ref="D1:E1"/>
    <mergeCell ref="F1:G1"/>
    <mergeCell ref="H1:I1"/>
    <mergeCell ref="J1:K1"/>
    <mergeCell ref="B4:C4"/>
    <mergeCell ref="D4:E4"/>
    <mergeCell ref="F4:G4"/>
    <mergeCell ref="H4:I4"/>
    <mergeCell ref="J4:K4"/>
    <mergeCell ref="W1:Y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L1:M1"/>
    <mergeCell ref="N1:O1"/>
    <mergeCell ref="P1:Q1"/>
    <mergeCell ref="R1:S1"/>
    <mergeCell ref="T1:U1"/>
    <mergeCell ref="B6:Y6"/>
    <mergeCell ref="B8:Y8"/>
    <mergeCell ref="B10:D10"/>
    <mergeCell ref="E10:L10"/>
    <mergeCell ref="V10:X10"/>
    <mergeCell ref="B18:F18"/>
    <mergeCell ref="G18:Y18"/>
    <mergeCell ref="B12:D12"/>
    <mergeCell ref="B14:F14"/>
    <mergeCell ref="G14:Y14"/>
    <mergeCell ref="B15:F15"/>
    <mergeCell ref="G15:Y15"/>
    <mergeCell ref="G16:J16"/>
    <mergeCell ref="G17:J17"/>
    <mergeCell ref="B16:E17"/>
    <mergeCell ref="K17:Y17"/>
    <mergeCell ref="K16:Y16"/>
    <mergeCell ref="F16:F17"/>
    <mergeCell ref="G19:Y19"/>
    <mergeCell ref="B21:D21"/>
    <mergeCell ref="F21:O21"/>
    <mergeCell ref="R21:X21"/>
    <mergeCell ref="I26:S26"/>
    <mergeCell ref="U26:V26"/>
    <mergeCell ref="D27:G27"/>
    <mergeCell ref="D28:G28"/>
    <mergeCell ref="I28:S28"/>
    <mergeCell ref="I29:Y29"/>
    <mergeCell ref="I27:S27"/>
    <mergeCell ref="I30:Y30"/>
    <mergeCell ref="I31:Y31"/>
    <mergeCell ref="I32:Y33"/>
    <mergeCell ref="D35:I35"/>
    <mergeCell ref="K35:X35"/>
  </mergeCells>
  <phoneticPr fontId="18"/>
  <dataValidations count="1">
    <dataValidation type="list" allowBlank="1" showInputMessage="1" showErrorMessage="1" sqref="C24 AB24 C34" xr:uid="{00000000-0002-0000-0600-000000000000}">
      <formula1>"□,■"</formula1>
    </dataValidation>
  </dataValidations>
  <pageMargins left="0.7" right="0.7" top="0.75" bottom="0.75" header="0.3" footer="0.3"/>
  <pageSetup paperSize="9" orientation="portrait" horizont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FFC196E-1CD9-4CE2-8150-61898093EB8D}">
            <xm:f>対応票③!I30&lt;&gt;""</xm:f>
            <x14:dxf>
              <fill>
                <patternFill patternType="none">
                  <bgColor auto="1"/>
                </patternFill>
              </fill>
            </x14:dxf>
          </x14:cfRule>
          <xm:sqref>I30:Y30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B1:AD37"/>
  <sheetViews>
    <sheetView view="pageBreakPreview" zoomScaleNormal="100" zoomScaleSheetLayoutView="100" workbookViewId="0">
      <selection activeCell="B15" sqref="B15:Y15"/>
    </sheetView>
  </sheetViews>
  <sheetFormatPr defaultColWidth="8.875" defaultRowHeight="13.5" x14ac:dyDescent="0.15"/>
  <cols>
    <col min="1" max="1" width="6.125" customWidth="1"/>
    <col min="2" max="26" width="3.375" customWidth="1"/>
  </cols>
  <sheetData>
    <row r="1" spans="2:30" ht="21.75" customHeight="1" x14ac:dyDescent="0.15">
      <c r="B1" s="440"/>
      <c r="C1" s="440"/>
      <c r="D1" s="440"/>
      <c r="E1" s="440"/>
      <c r="F1" s="439"/>
      <c r="G1" s="440"/>
      <c r="H1" s="439"/>
      <c r="I1" s="440"/>
      <c r="J1" s="439"/>
      <c r="K1" s="439"/>
      <c r="L1" s="439"/>
      <c r="M1" s="440"/>
      <c r="N1" s="439"/>
      <c r="O1" s="439"/>
      <c r="P1" s="439"/>
      <c r="Q1" s="439"/>
      <c r="R1" s="439"/>
      <c r="S1" s="439"/>
      <c r="T1" s="439"/>
      <c r="U1" s="440"/>
      <c r="V1" s="4"/>
      <c r="W1" s="257" t="s">
        <v>101</v>
      </c>
      <c r="X1" s="350"/>
      <c r="Y1" s="248"/>
      <c r="Z1" s="1"/>
      <c r="AA1" s="1"/>
      <c r="AB1" s="1"/>
      <c r="AC1" s="1"/>
      <c r="AD1" s="1"/>
    </row>
    <row r="2" spans="2:30" ht="32.25" customHeight="1" x14ac:dyDescent="0.15"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8"/>
      <c r="U2" s="379"/>
      <c r="V2" s="5"/>
      <c r="W2" s="56"/>
      <c r="X2" s="57"/>
      <c r="Y2" s="58"/>
      <c r="Z2" s="1"/>
      <c r="AA2" s="1"/>
      <c r="AB2" s="1"/>
      <c r="AC2" s="1"/>
      <c r="AD2" s="1"/>
    </row>
    <row r="3" spans="2:30" ht="9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"/>
      <c r="U3" s="3"/>
      <c r="V3" s="5"/>
      <c r="W3" s="15"/>
      <c r="X3" s="15"/>
      <c r="Y3" s="15"/>
      <c r="Z3" s="1"/>
      <c r="AA3" s="1"/>
      <c r="AB3" s="1"/>
      <c r="AC3" s="1"/>
      <c r="AD3" s="1"/>
    </row>
    <row r="4" spans="2:30" ht="21.75" customHeight="1" x14ac:dyDescent="0.15">
      <c r="B4" s="442" t="s">
        <v>102</v>
      </c>
      <c r="C4" s="442"/>
      <c r="D4" s="442" t="s">
        <v>103</v>
      </c>
      <c r="E4" s="442"/>
      <c r="F4" s="441" t="s">
        <v>104</v>
      </c>
      <c r="G4" s="442"/>
      <c r="H4" s="441" t="s">
        <v>105</v>
      </c>
      <c r="I4" s="442"/>
      <c r="J4" s="443" t="s">
        <v>106</v>
      </c>
      <c r="K4" s="444"/>
      <c r="L4" s="441" t="s">
        <v>107</v>
      </c>
      <c r="M4" s="442"/>
      <c r="N4" s="443" t="s">
        <v>108</v>
      </c>
      <c r="O4" s="444"/>
      <c r="P4" s="443" t="s">
        <v>109</v>
      </c>
      <c r="Q4" s="449"/>
      <c r="R4" s="441" t="s">
        <v>110</v>
      </c>
      <c r="S4" s="441"/>
      <c r="T4" s="441"/>
      <c r="U4" s="65"/>
      <c r="V4" s="439"/>
      <c r="W4" s="439"/>
      <c r="X4" s="439"/>
      <c r="Y4" s="439"/>
      <c r="Z4" s="1"/>
      <c r="AA4" s="1"/>
      <c r="AB4" s="1"/>
      <c r="AC4" s="1"/>
      <c r="AD4" s="1"/>
    </row>
    <row r="5" spans="2:30" ht="46.5" customHeight="1" x14ac:dyDescent="0.15"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  <c r="Q5" s="448"/>
      <c r="R5" s="445"/>
      <c r="S5" s="445"/>
      <c r="T5" s="445"/>
      <c r="U5" s="3"/>
      <c r="V5" s="437"/>
      <c r="W5" s="437"/>
      <c r="X5" s="438"/>
      <c r="Y5" s="379"/>
      <c r="Z5" s="1"/>
      <c r="AA5" s="1"/>
      <c r="AB5" s="1"/>
      <c r="AC5" s="1"/>
      <c r="AD5" s="1"/>
    </row>
    <row r="6" spans="2:30" ht="51" customHeight="1" x14ac:dyDescent="0.15">
      <c r="B6" s="386" t="s">
        <v>121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79"/>
      <c r="Z6" s="1"/>
      <c r="AA6" s="1"/>
      <c r="AB6" s="1"/>
      <c r="AC6" s="1"/>
      <c r="AD6" s="1"/>
    </row>
    <row r="7" spans="2:30" ht="23.2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"/>
      <c r="Z7" s="1"/>
      <c r="AA7" s="1"/>
      <c r="AB7" s="1"/>
      <c r="AC7" s="1"/>
      <c r="AD7" s="1"/>
    </row>
    <row r="8" spans="2:30" ht="30" customHeight="1" x14ac:dyDescent="0.15">
      <c r="B8" s="432" t="s">
        <v>127</v>
      </c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1"/>
      <c r="AA8" s="1"/>
      <c r="AB8" s="1"/>
      <c r="AC8" s="1"/>
      <c r="AD8" s="1"/>
    </row>
    <row r="9" spans="2:30" ht="14.25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1"/>
      <c r="AA9" s="1"/>
      <c r="AB9" s="1"/>
      <c r="AC9" s="1"/>
      <c r="AD9" s="1"/>
    </row>
    <row r="10" spans="2:30" ht="24.95" customHeight="1" x14ac:dyDescent="0.15">
      <c r="B10" s="257" t="s">
        <v>111</v>
      </c>
      <c r="C10" s="350"/>
      <c r="D10" s="248"/>
      <c r="E10" s="433" t="str">
        <f>IF(申込書!H2="","",申込書!H2)</f>
        <v/>
      </c>
      <c r="F10" s="434"/>
      <c r="G10" s="434"/>
      <c r="H10" s="434"/>
      <c r="I10" s="434"/>
      <c r="J10" s="434"/>
      <c r="K10" s="434"/>
      <c r="L10" s="435"/>
      <c r="M10" s="9"/>
      <c r="N10" s="10"/>
      <c r="O10" s="11"/>
      <c r="P10" s="11"/>
      <c r="Q10" s="11"/>
      <c r="R10" s="11"/>
      <c r="S10" s="11"/>
      <c r="T10" s="1"/>
      <c r="U10" s="1"/>
      <c r="V10" s="436"/>
      <c r="W10" s="436"/>
      <c r="X10" s="436"/>
      <c r="Y10" s="1"/>
      <c r="Z10" s="1"/>
      <c r="AA10" s="1"/>
      <c r="AB10" s="1"/>
      <c r="AC10" s="1"/>
      <c r="AD10" s="1"/>
    </row>
    <row r="11" spans="2:30" ht="14.2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24.95" customHeight="1" x14ac:dyDescent="0.15">
      <c r="B12" s="402" t="s">
        <v>112</v>
      </c>
      <c r="C12" s="403"/>
      <c r="D12" s="40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0" ht="14.2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0" ht="24.95" customHeight="1" x14ac:dyDescent="0.15">
      <c r="B14" s="415" t="s">
        <v>113</v>
      </c>
      <c r="C14" s="416"/>
      <c r="D14" s="416"/>
      <c r="E14" s="416"/>
      <c r="F14" s="417"/>
      <c r="G14" s="421" t="str">
        <f>IF(申込書!C2="","",申込書!C2)</f>
        <v/>
      </c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3"/>
      <c r="Z14" s="1"/>
      <c r="AA14" s="1"/>
      <c r="AB14" s="1"/>
      <c r="AC14" s="1"/>
      <c r="AD14" s="1"/>
    </row>
    <row r="15" spans="2:30" ht="35.25" customHeight="1" x14ac:dyDescent="0.15">
      <c r="B15" s="415" t="s">
        <v>114</v>
      </c>
      <c r="C15" s="416"/>
      <c r="D15" s="416"/>
      <c r="E15" s="416"/>
      <c r="F15" s="417"/>
      <c r="G15" s="421" t="str">
        <f>IF(申込書!D3="","",申込書!D3)</f>
        <v/>
      </c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3"/>
      <c r="Z15" s="1"/>
      <c r="AA15" s="1"/>
      <c r="AB15" s="1"/>
      <c r="AC15" s="1"/>
      <c r="AD15" s="1"/>
    </row>
    <row r="16" spans="2:30" s="33" customFormat="1" ht="26.1" customHeight="1" x14ac:dyDescent="0.15">
      <c r="B16" s="366" t="s">
        <v>125</v>
      </c>
      <c r="C16" s="427"/>
      <c r="D16" s="427"/>
      <c r="E16" s="367"/>
      <c r="F16" s="430" t="s">
        <v>7</v>
      </c>
      <c r="G16" s="424" t="s">
        <v>8</v>
      </c>
      <c r="H16" s="425"/>
      <c r="I16" s="425"/>
      <c r="J16" s="426"/>
      <c r="K16" s="429" t="str">
        <f>IF(申込書!F18="","",申込書!F18)</f>
        <v>希望する講座内容の番号を左に入力してください。</v>
      </c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</row>
    <row r="17" spans="2:30" s="33" customFormat="1" ht="26.1" customHeight="1" x14ac:dyDescent="0.15">
      <c r="B17" s="368"/>
      <c r="C17" s="428"/>
      <c r="D17" s="428"/>
      <c r="E17" s="369"/>
      <c r="F17" s="431"/>
      <c r="G17" s="424" t="s">
        <v>120</v>
      </c>
      <c r="H17" s="425"/>
      <c r="I17" s="425"/>
      <c r="J17" s="426"/>
      <c r="K17" s="429" t="str">
        <f>IF(申込書!F19="","",申込書!F19)</f>
        <v>希望する講座内容の番号を左に入力してください。</v>
      </c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</row>
    <row r="18" spans="2:30" ht="24.95" customHeight="1" x14ac:dyDescent="0.15">
      <c r="B18" s="409" t="s">
        <v>115</v>
      </c>
      <c r="C18" s="410"/>
      <c r="D18" s="410"/>
      <c r="E18" s="410"/>
      <c r="F18" s="411"/>
      <c r="G18" s="412" t="str">
        <f>IF(申込書!C26="","",申込書!C26)</f>
        <v/>
      </c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4"/>
      <c r="Z18" s="1"/>
      <c r="AA18" s="1"/>
      <c r="AB18" s="1"/>
      <c r="AC18" s="1"/>
      <c r="AD18" s="1"/>
    </row>
    <row r="19" spans="2:30" ht="14.25" x14ac:dyDescent="0.15">
      <c r="B19" s="12"/>
      <c r="C19" s="13"/>
      <c r="D19" s="13"/>
      <c r="E19" s="13"/>
      <c r="F19" s="14"/>
      <c r="G19" s="399" t="s">
        <v>116</v>
      </c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1"/>
      <c r="Z19" s="1"/>
      <c r="AA19" s="1"/>
      <c r="AB19" s="1"/>
      <c r="AC19" s="1"/>
      <c r="AD19" s="1"/>
    </row>
    <row r="20" spans="2:30" ht="14.2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ht="24.95" customHeight="1" x14ac:dyDescent="0.15">
      <c r="B21" s="402" t="s">
        <v>117</v>
      </c>
      <c r="C21" s="403"/>
      <c r="D21" s="404"/>
      <c r="E21" s="1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1"/>
      <c r="Q21" s="15"/>
      <c r="R21" s="392"/>
      <c r="S21" s="392"/>
      <c r="T21" s="392"/>
      <c r="U21" s="392"/>
      <c r="V21" s="392"/>
      <c r="W21" s="392"/>
      <c r="X21" s="392"/>
      <c r="Y21" s="1"/>
      <c r="Z21" s="1"/>
      <c r="AA21" s="1"/>
      <c r="AB21" s="1"/>
      <c r="AC21" s="1"/>
      <c r="AD21" s="1"/>
    </row>
    <row r="22" spans="2:30" ht="8.2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ht="8.25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  <c r="Z23" s="1"/>
      <c r="AA23" s="1"/>
      <c r="AB23" s="1"/>
      <c r="AC23" s="1"/>
      <c r="AD23" s="1"/>
    </row>
    <row r="24" spans="2:30" ht="24.95" customHeight="1" x14ac:dyDescent="0.15">
      <c r="B24" s="19"/>
      <c r="C24" s="15" t="s">
        <v>511</v>
      </c>
      <c r="D24" s="1"/>
      <c r="E24" s="1" t="s">
        <v>122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0"/>
      <c r="Z24" s="1"/>
      <c r="AA24" s="1"/>
      <c r="AB24" s="15"/>
      <c r="AC24" s="1"/>
      <c r="AD24" s="1"/>
    </row>
    <row r="25" spans="2:30" ht="8.25" customHeight="1" x14ac:dyDescent="0.15">
      <c r="B25" s="1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0"/>
      <c r="Z25" s="1"/>
      <c r="AA25" s="1"/>
      <c r="AB25" s="1"/>
      <c r="AC25" s="1"/>
      <c r="AD25" s="1"/>
    </row>
    <row r="26" spans="2:30" ht="24.95" customHeight="1" x14ac:dyDescent="0.15">
      <c r="B26" s="19"/>
      <c r="C26" s="1"/>
      <c r="D26" s="1" t="s">
        <v>119</v>
      </c>
      <c r="E26" s="1"/>
      <c r="F26" s="1"/>
      <c r="G26" s="1"/>
      <c r="H26" s="21"/>
      <c r="I26" s="406">
        <f>IF(C24="■",申込書!E21,"")</f>
        <v>0</v>
      </c>
      <c r="J26" s="406"/>
      <c r="K26" s="406"/>
      <c r="L26" s="406"/>
      <c r="M26" s="406"/>
      <c r="N26" s="406"/>
      <c r="O26" s="406"/>
      <c r="P26" s="406"/>
      <c r="Q26" s="406"/>
      <c r="R26" s="407"/>
      <c r="S26" s="407"/>
      <c r="T26" s="22"/>
      <c r="U26" s="408"/>
      <c r="V26" s="408"/>
      <c r="W26" s="23"/>
      <c r="X26" s="21"/>
      <c r="Y26" s="20"/>
      <c r="Z26" s="1"/>
      <c r="AA26" s="1"/>
      <c r="AB26" s="1"/>
      <c r="AC26" s="1"/>
      <c r="AD26" s="1"/>
    </row>
    <row r="27" spans="2:30" ht="24.95" customHeight="1" x14ac:dyDescent="0.15">
      <c r="B27" s="19"/>
      <c r="C27" s="1"/>
      <c r="D27" s="392" t="s">
        <v>131</v>
      </c>
      <c r="E27" s="392"/>
      <c r="F27" s="392"/>
      <c r="G27" s="392"/>
      <c r="H27" s="21"/>
      <c r="I27" s="386">
        <f>IF(C24="■",申込書!G20,"")</f>
        <v>0</v>
      </c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22"/>
      <c r="U27" s="74"/>
      <c r="V27" s="74"/>
      <c r="W27" s="23"/>
      <c r="X27" s="21"/>
      <c r="Y27" s="20"/>
      <c r="Z27" s="1"/>
      <c r="AA27" s="1"/>
      <c r="AB27" s="1"/>
      <c r="AC27" s="1"/>
      <c r="AD27" s="1"/>
    </row>
    <row r="28" spans="2:30" ht="24.95" customHeight="1" x14ac:dyDescent="0.15">
      <c r="B28" s="19"/>
      <c r="C28" s="1"/>
      <c r="D28" s="393" t="s">
        <v>132</v>
      </c>
      <c r="E28" s="379"/>
      <c r="F28" s="379"/>
      <c r="G28" s="379"/>
      <c r="H28" s="21"/>
      <c r="I28" s="392" t="str">
        <f>IF(C24="■",申込書!G21,"")</f>
        <v>～</v>
      </c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24"/>
      <c r="U28" s="24"/>
      <c r="V28" s="24"/>
      <c r="W28" s="24"/>
      <c r="X28" s="24"/>
      <c r="Y28" s="20"/>
      <c r="Z28" s="1"/>
      <c r="AA28" s="1"/>
      <c r="AB28" s="1"/>
      <c r="AC28" s="1"/>
      <c r="AD28" s="1"/>
    </row>
    <row r="29" spans="2:30" ht="24.95" customHeight="1" x14ac:dyDescent="0.15">
      <c r="B29" s="19"/>
      <c r="C29" s="1"/>
      <c r="D29" s="1" t="s">
        <v>133</v>
      </c>
      <c r="E29" s="1"/>
      <c r="F29" s="1"/>
      <c r="G29" s="1"/>
      <c r="H29" s="21"/>
      <c r="I29" s="395">
        <f>IF(C24="■",申込書!C24,"")</f>
        <v>0</v>
      </c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7"/>
      <c r="U29" s="397"/>
      <c r="V29" s="397"/>
      <c r="W29" s="397"/>
      <c r="X29" s="397"/>
      <c r="Y29" s="398"/>
      <c r="Z29" s="1"/>
      <c r="AA29" s="1"/>
      <c r="AB29" s="1"/>
      <c r="AC29" s="1"/>
      <c r="AD29" s="1"/>
    </row>
    <row r="30" spans="2:30" ht="24.95" customHeight="1" x14ac:dyDescent="0.15">
      <c r="B30" s="19"/>
      <c r="C30" s="1"/>
      <c r="D30" s="1" t="s">
        <v>134</v>
      </c>
      <c r="E30" s="1"/>
      <c r="F30" s="1"/>
      <c r="G30" s="1"/>
      <c r="H30" s="21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5"/>
      <c r="Z30" s="1"/>
      <c r="AA30" s="1"/>
      <c r="AB30" s="1"/>
      <c r="AC30" s="1"/>
      <c r="AD30" s="1"/>
    </row>
    <row r="31" spans="2:30" ht="24.95" customHeight="1" x14ac:dyDescent="0.15">
      <c r="B31" s="19"/>
      <c r="C31" s="1"/>
      <c r="D31" s="1" t="s">
        <v>135</v>
      </c>
      <c r="E31" s="1"/>
      <c r="F31" s="1"/>
      <c r="G31" s="1"/>
      <c r="H31" s="21"/>
      <c r="I31" s="386" t="str">
        <f>IF(C24="■",申込書!F18,"")</f>
        <v>希望する講座内容の番号を左に入力してください。</v>
      </c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7"/>
      <c r="Z31" s="1"/>
      <c r="AA31" s="1"/>
      <c r="AB31" s="1"/>
      <c r="AC31" s="1"/>
      <c r="AD31" s="1"/>
    </row>
    <row r="32" spans="2:30" ht="24.95" customHeight="1" x14ac:dyDescent="0.15">
      <c r="B32" s="19"/>
      <c r="C32" s="1"/>
      <c r="D32" s="1" t="s">
        <v>136</v>
      </c>
      <c r="E32" s="1"/>
      <c r="F32" s="1"/>
      <c r="G32" s="1"/>
      <c r="H32" s="21"/>
      <c r="I32" s="386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88"/>
      <c r="Z32" s="1"/>
      <c r="AA32" s="1"/>
      <c r="AB32" s="1"/>
      <c r="AC32" s="1"/>
      <c r="AD32" s="1"/>
    </row>
    <row r="33" spans="2:30" ht="8.25" customHeight="1" x14ac:dyDescent="0.15">
      <c r="B33" s="25"/>
      <c r="C33" s="26"/>
      <c r="D33" s="26"/>
      <c r="E33" s="26"/>
      <c r="F33" s="26"/>
      <c r="G33" s="26"/>
      <c r="H33" s="26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90"/>
      <c r="Z33" s="1"/>
      <c r="AA33" s="1"/>
      <c r="AB33" s="1"/>
      <c r="AC33" s="1"/>
      <c r="AD33" s="1"/>
    </row>
    <row r="34" spans="2:30" ht="24.95" customHeight="1" x14ac:dyDescent="0.15">
      <c r="B34" s="19"/>
      <c r="C34" s="15" t="s">
        <v>118</v>
      </c>
      <c r="D34" s="1"/>
      <c r="E34" s="1" t="s">
        <v>123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8"/>
      <c r="Z34" s="1"/>
      <c r="AA34" s="1"/>
      <c r="AB34" s="1"/>
      <c r="AC34" s="1"/>
      <c r="AD34" s="1"/>
    </row>
    <row r="35" spans="2:30" ht="19.5" customHeight="1" x14ac:dyDescent="0.15">
      <c r="B35" s="19"/>
      <c r="C35" s="1"/>
      <c r="D35" s="391" t="str">
        <f>IF($C$34="■","実施しない理由と"&amp;CHAR(10)&amp;"申込者への対応","")</f>
        <v/>
      </c>
      <c r="E35" s="391"/>
      <c r="F35" s="391"/>
      <c r="G35" s="391"/>
      <c r="H35" s="391"/>
      <c r="I35" s="391"/>
      <c r="J35" s="70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27"/>
      <c r="Z35" s="1"/>
      <c r="AA35" s="1"/>
      <c r="AB35" s="1"/>
      <c r="AC35" s="1"/>
      <c r="AD35" s="1"/>
    </row>
    <row r="36" spans="2:30" ht="12" customHeight="1" x14ac:dyDescent="0.15">
      <c r="B36" s="25"/>
      <c r="C36" s="26"/>
      <c r="D36" s="28"/>
      <c r="E36" s="26"/>
      <c r="F36" s="26"/>
      <c r="G36" s="26"/>
      <c r="H36" s="26"/>
      <c r="I36" s="26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1"/>
      <c r="AA36" s="1"/>
      <c r="AB36" s="1"/>
      <c r="AC36" s="1"/>
      <c r="AD36" s="1"/>
    </row>
    <row r="37" spans="2:30" ht="24.95" customHeight="1" x14ac:dyDescent="0.15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</sheetData>
  <mergeCells count="77">
    <mergeCell ref="T1:U1"/>
    <mergeCell ref="W1:Y1"/>
    <mergeCell ref="B2:C2"/>
    <mergeCell ref="D2:E2"/>
    <mergeCell ref="F2:G2"/>
    <mergeCell ref="H2:I2"/>
    <mergeCell ref="J2:K2"/>
    <mergeCell ref="L1:M1"/>
    <mergeCell ref="B1:C1"/>
    <mergeCell ref="D1:E1"/>
    <mergeCell ref="F1:G1"/>
    <mergeCell ref="H1:I1"/>
    <mergeCell ref="J1:K1"/>
    <mergeCell ref="H4:I4"/>
    <mergeCell ref="J4:K4"/>
    <mergeCell ref="N1:O1"/>
    <mergeCell ref="P1:Q1"/>
    <mergeCell ref="R1:S1"/>
    <mergeCell ref="B8:Y8"/>
    <mergeCell ref="B10:D10"/>
    <mergeCell ref="X4:Y4"/>
    <mergeCell ref="L2:M2"/>
    <mergeCell ref="N2:O2"/>
    <mergeCell ref="P2:Q2"/>
    <mergeCell ref="R2:S2"/>
    <mergeCell ref="T2:U2"/>
    <mergeCell ref="L4:M4"/>
    <mergeCell ref="N4:O4"/>
    <mergeCell ref="P4:Q4"/>
    <mergeCell ref="R4:T4"/>
    <mergeCell ref="V4:W4"/>
    <mergeCell ref="B4:C4"/>
    <mergeCell ref="D4:E4"/>
    <mergeCell ref="F4:G4"/>
    <mergeCell ref="B6:Y6"/>
    <mergeCell ref="B5:C5"/>
    <mergeCell ref="D5:E5"/>
    <mergeCell ref="F5:G5"/>
    <mergeCell ref="H5:I5"/>
    <mergeCell ref="J5:K5"/>
    <mergeCell ref="L5:M5"/>
    <mergeCell ref="N5:O5"/>
    <mergeCell ref="P5:Q5"/>
    <mergeCell ref="R5:T5"/>
    <mergeCell ref="V5:W5"/>
    <mergeCell ref="X5:Y5"/>
    <mergeCell ref="E10:L10"/>
    <mergeCell ref="V10:X10"/>
    <mergeCell ref="B12:D12"/>
    <mergeCell ref="B15:F15"/>
    <mergeCell ref="G15:Y15"/>
    <mergeCell ref="B14:F14"/>
    <mergeCell ref="G14:Y14"/>
    <mergeCell ref="I30:Y30"/>
    <mergeCell ref="B16:E17"/>
    <mergeCell ref="F16:F17"/>
    <mergeCell ref="G16:J16"/>
    <mergeCell ref="K16:Y16"/>
    <mergeCell ref="G17:J17"/>
    <mergeCell ref="K17:Y17"/>
    <mergeCell ref="I27:S27"/>
    <mergeCell ref="I31:Y31"/>
    <mergeCell ref="I32:Y33"/>
    <mergeCell ref="D35:I35"/>
    <mergeCell ref="K35:X35"/>
    <mergeCell ref="B18:F18"/>
    <mergeCell ref="G18:Y18"/>
    <mergeCell ref="G19:Y19"/>
    <mergeCell ref="B21:D21"/>
    <mergeCell ref="F21:O21"/>
    <mergeCell ref="R21:X21"/>
    <mergeCell ref="I26:S26"/>
    <mergeCell ref="U26:V26"/>
    <mergeCell ref="D27:G27"/>
    <mergeCell ref="D28:G28"/>
    <mergeCell ref="I28:S28"/>
    <mergeCell ref="I29:Y29"/>
  </mergeCells>
  <phoneticPr fontId="36"/>
  <dataValidations count="1">
    <dataValidation type="list" allowBlank="1" showInputMessage="1" showErrorMessage="1" sqref="C24 AB24 C34" xr:uid="{00000000-0002-0000-0700-000000000000}">
      <formula1>"□,■"</formula1>
    </dataValidation>
  </dataValidations>
  <pageMargins left="0.7" right="0.7" top="0.75" bottom="0.75" header="0.3" footer="0.3"/>
  <pageSetup paperSize="9" orientation="portrait" horizont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A92DD0C-5344-4ADC-A788-633232FBCE31}">
            <xm:f>対応票③!I30&lt;&gt;""</xm:f>
            <x14:dxf>
              <fill>
                <patternFill patternType="none">
                  <bgColor auto="1"/>
                </patternFill>
              </fill>
            </x14:dxf>
          </x14:cfRule>
          <xm:sqref>I30:Y30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B1:AD37"/>
  <sheetViews>
    <sheetView view="pageBreakPreview" zoomScaleNormal="100" zoomScaleSheetLayoutView="100" workbookViewId="0">
      <selection activeCell="B15" sqref="B15:Y15"/>
    </sheetView>
  </sheetViews>
  <sheetFormatPr defaultColWidth="8.875" defaultRowHeight="13.5" x14ac:dyDescent="0.15"/>
  <cols>
    <col min="1" max="1" width="6.125" customWidth="1"/>
    <col min="2" max="26" width="3.375" customWidth="1"/>
  </cols>
  <sheetData>
    <row r="1" spans="2:30" ht="21.75" customHeight="1" x14ac:dyDescent="0.15">
      <c r="B1" s="440"/>
      <c r="C1" s="440"/>
      <c r="D1" s="440"/>
      <c r="E1" s="440"/>
      <c r="F1" s="439"/>
      <c r="G1" s="440"/>
      <c r="H1" s="439"/>
      <c r="I1" s="440"/>
      <c r="J1" s="439"/>
      <c r="K1" s="439"/>
      <c r="L1" s="439"/>
      <c r="M1" s="440"/>
      <c r="N1" s="439"/>
      <c r="O1" s="439"/>
      <c r="P1" s="439"/>
      <c r="Q1" s="439"/>
      <c r="R1" s="439"/>
      <c r="S1" s="439"/>
      <c r="T1" s="439"/>
      <c r="U1" s="440"/>
      <c r="V1" s="4"/>
      <c r="W1" s="257" t="s">
        <v>101</v>
      </c>
      <c r="X1" s="350"/>
      <c r="Y1" s="248"/>
      <c r="Z1" s="1"/>
      <c r="AA1" s="1"/>
      <c r="AB1" s="1"/>
      <c r="AC1" s="1"/>
      <c r="AD1" s="1"/>
    </row>
    <row r="2" spans="2:30" ht="32.25" customHeight="1" x14ac:dyDescent="0.15"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8"/>
      <c r="U2" s="379"/>
      <c r="V2" s="5"/>
      <c r="W2" s="56"/>
      <c r="X2" s="57"/>
      <c r="Y2" s="58"/>
      <c r="Z2" s="1"/>
      <c r="AA2" s="1"/>
      <c r="AB2" s="1"/>
      <c r="AC2" s="1"/>
      <c r="AD2" s="1"/>
    </row>
    <row r="3" spans="2:30" ht="9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"/>
      <c r="U3" s="3"/>
      <c r="V3" s="5"/>
      <c r="W3" s="15"/>
      <c r="X3" s="15"/>
      <c r="Y3" s="15"/>
      <c r="Z3" s="1"/>
      <c r="AA3" s="1"/>
      <c r="AB3" s="1"/>
      <c r="AC3" s="1"/>
      <c r="AD3" s="1"/>
    </row>
    <row r="4" spans="2:30" ht="21.75" customHeight="1" x14ac:dyDescent="0.15">
      <c r="B4" s="442" t="s">
        <v>102</v>
      </c>
      <c r="C4" s="442"/>
      <c r="D4" s="442" t="s">
        <v>103</v>
      </c>
      <c r="E4" s="442"/>
      <c r="F4" s="441" t="s">
        <v>104</v>
      </c>
      <c r="G4" s="442"/>
      <c r="H4" s="441" t="s">
        <v>105</v>
      </c>
      <c r="I4" s="442"/>
      <c r="J4" s="443" t="s">
        <v>106</v>
      </c>
      <c r="K4" s="444"/>
      <c r="L4" s="441" t="s">
        <v>107</v>
      </c>
      <c r="M4" s="442"/>
      <c r="N4" s="443" t="s">
        <v>108</v>
      </c>
      <c r="O4" s="444"/>
      <c r="P4" s="443" t="s">
        <v>109</v>
      </c>
      <c r="Q4" s="449"/>
      <c r="R4" s="441" t="s">
        <v>110</v>
      </c>
      <c r="S4" s="441"/>
      <c r="T4" s="441"/>
      <c r="U4" s="65"/>
      <c r="V4" s="439"/>
      <c r="W4" s="439"/>
      <c r="X4" s="439"/>
      <c r="Y4" s="439"/>
      <c r="Z4" s="1"/>
      <c r="AA4" s="1"/>
      <c r="AB4" s="1"/>
      <c r="AC4" s="1"/>
      <c r="AD4" s="1"/>
    </row>
    <row r="5" spans="2:30" ht="46.5" customHeight="1" x14ac:dyDescent="0.15"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7"/>
      <c r="Q5" s="448"/>
      <c r="R5" s="445"/>
      <c r="S5" s="445"/>
      <c r="T5" s="445"/>
      <c r="U5" s="3"/>
      <c r="V5" s="437"/>
      <c r="W5" s="437"/>
      <c r="X5" s="438"/>
      <c r="Y5" s="379"/>
      <c r="Z5" s="1"/>
      <c r="AA5" s="1"/>
      <c r="AB5" s="1"/>
      <c r="AC5" s="1"/>
      <c r="AD5" s="1"/>
    </row>
    <row r="6" spans="2:30" ht="51" customHeight="1" x14ac:dyDescent="0.15">
      <c r="B6" s="386" t="s">
        <v>121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79"/>
      <c r="Z6" s="1"/>
      <c r="AA6" s="1"/>
      <c r="AB6" s="1"/>
      <c r="AC6" s="1"/>
      <c r="AD6" s="1"/>
    </row>
    <row r="7" spans="2:30" ht="23.2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"/>
      <c r="Z7" s="1"/>
      <c r="AA7" s="1"/>
      <c r="AB7" s="1"/>
      <c r="AC7" s="1"/>
      <c r="AD7" s="1"/>
    </row>
    <row r="8" spans="2:30" ht="30" customHeight="1" x14ac:dyDescent="0.15">
      <c r="B8" s="432" t="s">
        <v>127</v>
      </c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1"/>
      <c r="AA8" s="1"/>
      <c r="AB8" s="1"/>
      <c r="AC8" s="1"/>
      <c r="AD8" s="1"/>
    </row>
    <row r="9" spans="2:30" ht="14.25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1"/>
      <c r="AA9" s="1"/>
      <c r="AB9" s="1"/>
      <c r="AC9" s="1"/>
      <c r="AD9" s="1"/>
    </row>
    <row r="10" spans="2:30" ht="24.95" customHeight="1" x14ac:dyDescent="0.15">
      <c r="B10" s="257" t="s">
        <v>111</v>
      </c>
      <c r="C10" s="350"/>
      <c r="D10" s="248"/>
      <c r="E10" s="433" t="str">
        <f>IF(申込書!H2="","",申込書!H2)</f>
        <v/>
      </c>
      <c r="F10" s="434"/>
      <c r="G10" s="434"/>
      <c r="H10" s="434"/>
      <c r="I10" s="434"/>
      <c r="J10" s="434"/>
      <c r="K10" s="434"/>
      <c r="L10" s="435"/>
      <c r="M10" s="9"/>
      <c r="N10" s="10"/>
      <c r="O10" s="11"/>
      <c r="P10" s="11"/>
      <c r="Q10" s="11"/>
      <c r="R10" s="11"/>
      <c r="S10" s="11"/>
      <c r="T10" s="1"/>
      <c r="U10" s="1"/>
      <c r="V10" s="436"/>
      <c r="W10" s="436"/>
      <c r="X10" s="436"/>
      <c r="Y10" s="1"/>
      <c r="Z10" s="1"/>
      <c r="AA10" s="1"/>
      <c r="AB10" s="1"/>
      <c r="AC10" s="1"/>
      <c r="AD10" s="1"/>
    </row>
    <row r="11" spans="2:30" ht="14.2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0" ht="24.95" customHeight="1" x14ac:dyDescent="0.15">
      <c r="B12" s="402" t="s">
        <v>112</v>
      </c>
      <c r="C12" s="403"/>
      <c r="D12" s="40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0" ht="14.2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0" ht="24.95" customHeight="1" x14ac:dyDescent="0.15">
      <c r="B14" s="415" t="s">
        <v>113</v>
      </c>
      <c r="C14" s="416"/>
      <c r="D14" s="416"/>
      <c r="E14" s="416"/>
      <c r="F14" s="417"/>
      <c r="G14" s="421" t="str">
        <f>IF(申込書!C2="","",申込書!C2)</f>
        <v/>
      </c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3"/>
      <c r="Z14" s="1"/>
      <c r="AA14" s="1"/>
      <c r="AB14" s="1"/>
      <c r="AC14" s="1"/>
      <c r="AD14" s="1"/>
    </row>
    <row r="15" spans="2:30" ht="35.25" customHeight="1" x14ac:dyDescent="0.15">
      <c r="B15" s="415" t="s">
        <v>114</v>
      </c>
      <c r="C15" s="416"/>
      <c r="D15" s="416"/>
      <c r="E15" s="416"/>
      <c r="F15" s="417"/>
      <c r="G15" s="421" t="str">
        <f>IF(申込書!D3="","",申込書!D3)</f>
        <v/>
      </c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3"/>
      <c r="Z15" s="1"/>
      <c r="AA15" s="1"/>
      <c r="AB15" s="1"/>
      <c r="AC15" s="1"/>
      <c r="AD15" s="1"/>
    </row>
    <row r="16" spans="2:30" s="33" customFormat="1" ht="26.1" customHeight="1" x14ac:dyDescent="0.15">
      <c r="B16" s="366" t="s">
        <v>126</v>
      </c>
      <c r="C16" s="427"/>
      <c r="D16" s="427"/>
      <c r="E16" s="367"/>
      <c r="F16" s="430" t="s">
        <v>7</v>
      </c>
      <c r="G16" s="424" t="s">
        <v>8</v>
      </c>
      <c r="H16" s="425"/>
      <c r="I16" s="425"/>
      <c r="J16" s="426"/>
      <c r="K16" s="429" t="str">
        <f>IF(申込書!F27="","",申込書!F27)</f>
        <v>希望する講座内容の番号を左に入力してください。</v>
      </c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</row>
    <row r="17" spans="2:30" s="33" customFormat="1" ht="26.1" customHeight="1" x14ac:dyDescent="0.15">
      <c r="B17" s="368"/>
      <c r="C17" s="428"/>
      <c r="D17" s="428"/>
      <c r="E17" s="369"/>
      <c r="F17" s="431"/>
      <c r="G17" s="424" t="s">
        <v>120</v>
      </c>
      <c r="H17" s="425"/>
      <c r="I17" s="425"/>
      <c r="J17" s="426"/>
      <c r="K17" s="429" t="str">
        <f>IF(申込書!F28="","",申込書!F28)</f>
        <v>希望する講座内容の番号を左に入力してください。</v>
      </c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</row>
    <row r="18" spans="2:30" ht="24.95" customHeight="1" x14ac:dyDescent="0.15">
      <c r="B18" s="409" t="s">
        <v>115</v>
      </c>
      <c r="C18" s="410"/>
      <c r="D18" s="410"/>
      <c r="E18" s="410"/>
      <c r="F18" s="411"/>
      <c r="G18" s="412" t="str">
        <f>IF(申込書!C35="","",申込書!C35)</f>
        <v/>
      </c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4"/>
      <c r="Z18" s="1"/>
      <c r="AA18" s="1"/>
      <c r="AB18" s="1"/>
      <c r="AC18" s="1"/>
      <c r="AD18" s="1"/>
    </row>
    <row r="19" spans="2:30" ht="14.25" x14ac:dyDescent="0.15">
      <c r="B19" s="12"/>
      <c r="C19" s="13"/>
      <c r="D19" s="13"/>
      <c r="E19" s="13"/>
      <c r="F19" s="14"/>
      <c r="G19" s="399" t="s">
        <v>116</v>
      </c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1"/>
      <c r="Z19" s="1"/>
      <c r="AA19" s="1"/>
      <c r="AB19" s="1"/>
      <c r="AC19" s="1"/>
      <c r="AD19" s="1"/>
    </row>
    <row r="20" spans="2:30" ht="14.2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ht="24.95" customHeight="1" x14ac:dyDescent="0.15">
      <c r="B21" s="402" t="s">
        <v>117</v>
      </c>
      <c r="C21" s="403"/>
      <c r="D21" s="404"/>
      <c r="E21" s="1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1"/>
      <c r="Q21" s="15"/>
      <c r="R21" s="392"/>
      <c r="S21" s="392"/>
      <c r="T21" s="392"/>
      <c r="U21" s="392"/>
      <c r="V21" s="392"/>
      <c r="W21" s="392"/>
      <c r="X21" s="392"/>
      <c r="Y21" s="1"/>
      <c r="Z21" s="1"/>
      <c r="AA21" s="1"/>
      <c r="AB21" s="1"/>
      <c r="AC21" s="1"/>
      <c r="AD21" s="1"/>
    </row>
    <row r="22" spans="2:30" ht="8.2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ht="8.25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  <c r="Z23" s="1"/>
      <c r="AA23" s="1"/>
      <c r="AB23" s="1"/>
      <c r="AC23" s="1"/>
      <c r="AD23" s="1"/>
    </row>
    <row r="24" spans="2:30" ht="24.95" customHeight="1" x14ac:dyDescent="0.15">
      <c r="B24" s="19"/>
      <c r="C24" s="15" t="s">
        <v>511</v>
      </c>
      <c r="D24" s="1"/>
      <c r="E24" s="1" t="s">
        <v>122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0"/>
      <c r="Z24" s="1"/>
      <c r="AA24" s="1"/>
      <c r="AB24" s="15"/>
      <c r="AC24" s="1"/>
      <c r="AD24" s="1"/>
    </row>
    <row r="25" spans="2:30" ht="8.25" customHeight="1" x14ac:dyDescent="0.15">
      <c r="B25" s="1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0"/>
      <c r="Z25" s="1"/>
      <c r="AA25" s="1"/>
      <c r="AB25" s="1"/>
      <c r="AC25" s="1"/>
      <c r="AD25" s="1"/>
    </row>
    <row r="26" spans="2:30" ht="24.95" customHeight="1" x14ac:dyDescent="0.15">
      <c r="B26" s="19"/>
      <c r="C26" s="1"/>
      <c r="D26" s="1" t="s">
        <v>119</v>
      </c>
      <c r="E26" s="1"/>
      <c r="F26" s="1"/>
      <c r="G26" s="1"/>
      <c r="H26" s="21"/>
      <c r="I26" s="406">
        <f>IF(C24="■",申込書!E30,"")</f>
        <v>0</v>
      </c>
      <c r="J26" s="406"/>
      <c r="K26" s="406"/>
      <c r="L26" s="406"/>
      <c r="M26" s="406"/>
      <c r="N26" s="406"/>
      <c r="O26" s="406"/>
      <c r="P26" s="406"/>
      <c r="Q26" s="406"/>
      <c r="R26" s="407"/>
      <c r="S26" s="407"/>
      <c r="T26" s="22"/>
      <c r="U26" s="408"/>
      <c r="V26" s="408"/>
      <c r="W26" s="23"/>
      <c r="X26" s="21"/>
      <c r="Y26" s="20"/>
      <c r="Z26" s="1"/>
      <c r="AA26" s="1"/>
      <c r="AB26" s="1"/>
      <c r="AC26" s="1"/>
      <c r="AD26" s="1"/>
    </row>
    <row r="27" spans="2:30" ht="24.95" customHeight="1" x14ac:dyDescent="0.15">
      <c r="B27" s="19"/>
      <c r="C27" s="1"/>
      <c r="D27" s="392" t="s">
        <v>131</v>
      </c>
      <c r="E27" s="392"/>
      <c r="F27" s="392"/>
      <c r="G27" s="392"/>
      <c r="H27" s="21"/>
      <c r="I27" s="386">
        <f>IF(C24="■",申込書!G29,"")</f>
        <v>0</v>
      </c>
      <c r="J27" s="386"/>
      <c r="K27" s="386"/>
      <c r="L27" s="386"/>
      <c r="M27" s="386"/>
      <c r="N27" s="386"/>
      <c r="O27" s="386"/>
      <c r="P27" s="386"/>
      <c r="Q27" s="386"/>
      <c r="R27" s="394"/>
      <c r="S27" s="394"/>
      <c r="T27" s="22"/>
      <c r="U27" s="74"/>
      <c r="V27" s="74"/>
      <c r="W27" s="23"/>
      <c r="X27" s="21"/>
      <c r="Y27" s="20"/>
      <c r="Z27" s="1"/>
      <c r="AA27" s="1"/>
      <c r="AB27" s="1"/>
      <c r="AC27" s="1"/>
      <c r="AD27" s="1"/>
    </row>
    <row r="28" spans="2:30" ht="24.95" customHeight="1" x14ac:dyDescent="0.15">
      <c r="B28" s="19"/>
      <c r="C28" s="1"/>
      <c r="D28" s="393" t="s">
        <v>132</v>
      </c>
      <c r="E28" s="379"/>
      <c r="F28" s="379"/>
      <c r="G28" s="379"/>
      <c r="H28" s="21"/>
      <c r="I28" s="392" t="str">
        <f>IF(C24="■",申込書!G30,"")</f>
        <v>～</v>
      </c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24"/>
      <c r="U28" s="24"/>
      <c r="V28" s="24"/>
      <c r="W28" s="24"/>
      <c r="X28" s="24"/>
      <c r="Y28" s="20"/>
      <c r="Z28" s="1"/>
      <c r="AA28" s="1"/>
      <c r="AB28" s="1"/>
      <c r="AC28" s="1"/>
      <c r="AD28" s="1"/>
    </row>
    <row r="29" spans="2:30" ht="24.95" customHeight="1" x14ac:dyDescent="0.15">
      <c r="B29" s="19"/>
      <c r="C29" s="1"/>
      <c r="D29" s="1" t="s">
        <v>133</v>
      </c>
      <c r="E29" s="1"/>
      <c r="F29" s="1"/>
      <c r="G29" s="1"/>
      <c r="H29" s="21"/>
      <c r="I29" s="395">
        <f>IF(C24="■",申込書!C33,"")</f>
        <v>0</v>
      </c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7"/>
      <c r="U29" s="397"/>
      <c r="V29" s="397"/>
      <c r="W29" s="397"/>
      <c r="X29" s="397"/>
      <c r="Y29" s="398"/>
      <c r="Z29" s="1"/>
      <c r="AA29" s="1"/>
      <c r="AB29" s="1"/>
      <c r="AC29" s="1"/>
      <c r="AD29" s="1"/>
    </row>
    <row r="30" spans="2:30" ht="24.95" customHeight="1" x14ac:dyDescent="0.15">
      <c r="B30" s="19"/>
      <c r="C30" s="1"/>
      <c r="D30" s="1" t="s">
        <v>134</v>
      </c>
      <c r="E30" s="1"/>
      <c r="F30" s="1"/>
      <c r="G30" s="1"/>
      <c r="H30" s="21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5"/>
      <c r="Z30" s="1"/>
      <c r="AA30" s="1"/>
      <c r="AB30" s="1"/>
      <c r="AC30" s="1"/>
      <c r="AD30" s="1"/>
    </row>
    <row r="31" spans="2:30" ht="24.95" customHeight="1" x14ac:dyDescent="0.15">
      <c r="B31" s="19"/>
      <c r="C31" s="1"/>
      <c r="D31" s="1" t="s">
        <v>135</v>
      </c>
      <c r="E31" s="1"/>
      <c r="F31" s="1"/>
      <c r="G31" s="1"/>
      <c r="H31" s="21"/>
      <c r="I31" s="386" t="str">
        <f>IF(C24="■",申込書!F27,"")</f>
        <v>希望する講座内容の番号を左に入力してください。</v>
      </c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7"/>
      <c r="Z31" s="1"/>
      <c r="AA31" s="1"/>
      <c r="AB31" s="1"/>
      <c r="AC31" s="1"/>
      <c r="AD31" s="1"/>
    </row>
    <row r="32" spans="2:30" ht="24.95" customHeight="1" x14ac:dyDescent="0.15">
      <c r="B32" s="19"/>
      <c r="C32" s="1"/>
      <c r="D32" s="1" t="s">
        <v>136</v>
      </c>
      <c r="E32" s="1"/>
      <c r="F32" s="1"/>
      <c r="G32" s="1"/>
      <c r="H32" s="21"/>
      <c r="I32" s="386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88"/>
      <c r="Z32" s="1"/>
      <c r="AA32" s="1"/>
      <c r="AB32" s="1"/>
      <c r="AC32" s="1"/>
      <c r="AD32" s="1"/>
    </row>
    <row r="33" spans="2:30" ht="8.25" customHeight="1" x14ac:dyDescent="0.15">
      <c r="B33" s="25"/>
      <c r="C33" s="26"/>
      <c r="D33" s="26"/>
      <c r="E33" s="26"/>
      <c r="F33" s="26"/>
      <c r="G33" s="26"/>
      <c r="H33" s="26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90"/>
      <c r="Z33" s="1"/>
      <c r="AA33" s="1"/>
      <c r="AB33" s="1"/>
      <c r="AC33" s="1"/>
      <c r="AD33" s="1"/>
    </row>
    <row r="34" spans="2:30" ht="24.95" customHeight="1" x14ac:dyDescent="0.15">
      <c r="B34" s="19"/>
      <c r="C34" s="15" t="s">
        <v>118</v>
      </c>
      <c r="D34" s="1"/>
      <c r="E34" s="1" t="s">
        <v>123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8"/>
      <c r="Z34" s="1"/>
      <c r="AA34" s="1"/>
      <c r="AB34" s="1"/>
      <c r="AC34" s="1"/>
      <c r="AD34" s="1"/>
    </row>
    <row r="35" spans="2:30" ht="19.5" customHeight="1" x14ac:dyDescent="0.15">
      <c r="B35" s="19"/>
      <c r="C35" s="1"/>
      <c r="D35" s="391" t="str">
        <f>IF($C$34="■","実施しない理由と"&amp;CHAR(10)&amp;"申込者への対応","")</f>
        <v/>
      </c>
      <c r="E35" s="391"/>
      <c r="F35" s="391"/>
      <c r="G35" s="391"/>
      <c r="H35" s="391"/>
      <c r="I35" s="391"/>
      <c r="J35" s="70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27"/>
      <c r="Z35" s="1"/>
      <c r="AA35" s="1"/>
      <c r="AB35" s="1"/>
      <c r="AC35" s="1"/>
      <c r="AD35" s="1"/>
    </row>
    <row r="36" spans="2:30" ht="12" customHeight="1" x14ac:dyDescent="0.15">
      <c r="B36" s="25"/>
      <c r="C36" s="26"/>
      <c r="D36" s="28"/>
      <c r="E36" s="26"/>
      <c r="F36" s="26"/>
      <c r="G36" s="26"/>
      <c r="H36" s="26"/>
      <c r="I36" s="26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30"/>
      <c r="Z36" s="1"/>
      <c r="AA36" s="1"/>
      <c r="AB36" s="1"/>
      <c r="AC36" s="1"/>
      <c r="AD36" s="1"/>
    </row>
    <row r="37" spans="2:30" ht="24.95" customHeight="1" x14ac:dyDescent="0.15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</sheetData>
  <mergeCells count="77">
    <mergeCell ref="T1:U1"/>
    <mergeCell ref="W1:Y1"/>
    <mergeCell ref="B2:C2"/>
    <mergeCell ref="D2:E2"/>
    <mergeCell ref="F2:G2"/>
    <mergeCell ref="H2:I2"/>
    <mergeCell ref="J2:K2"/>
    <mergeCell ref="L1:M1"/>
    <mergeCell ref="B1:C1"/>
    <mergeCell ref="D1:E1"/>
    <mergeCell ref="F1:G1"/>
    <mergeCell ref="H1:I1"/>
    <mergeCell ref="J1:K1"/>
    <mergeCell ref="H4:I4"/>
    <mergeCell ref="J4:K4"/>
    <mergeCell ref="N1:O1"/>
    <mergeCell ref="P1:Q1"/>
    <mergeCell ref="R1:S1"/>
    <mergeCell ref="B8:Y8"/>
    <mergeCell ref="B10:D10"/>
    <mergeCell ref="X4:Y4"/>
    <mergeCell ref="L2:M2"/>
    <mergeCell ref="N2:O2"/>
    <mergeCell ref="P2:Q2"/>
    <mergeCell ref="R2:S2"/>
    <mergeCell ref="T2:U2"/>
    <mergeCell ref="L4:M4"/>
    <mergeCell ref="N4:O4"/>
    <mergeCell ref="P4:Q4"/>
    <mergeCell ref="R4:T4"/>
    <mergeCell ref="V4:W4"/>
    <mergeCell ref="B4:C4"/>
    <mergeCell ref="D4:E4"/>
    <mergeCell ref="F4:G4"/>
    <mergeCell ref="B6:Y6"/>
    <mergeCell ref="B5:C5"/>
    <mergeCell ref="D5:E5"/>
    <mergeCell ref="F5:G5"/>
    <mergeCell ref="H5:I5"/>
    <mergeCell ref="J5:K5"/>
    <mergeCell ref="L5:M5"/>
    <mergeCell ref="N5:O5"/>
    <mergeCell ref="P5:Q5"/>
    <mergeCell ref="R5:T5"/>
    <mergeCell ref="V5:W5"/>
    <mergeCell ref="X5:Y5"/>
    <mergeCell ref="E10:L10"/>
    <mergeCell ref="V10:X10"/>
    <mergeCell ref="B12:D12"/>
    <mergeCell ref="B15:F15"/>
    <mergeCell ref="G15:Y15"/>
    <mergeCell ref="B14:F14"/>
    <mergeCell ref="G14:Y14"/>
    <mergeCell ref="B16:E17"/>
    <mergeCell ref="F16:F17"/>
    <mergeCell ref="G16:J16"/>
    <mergeCell ref="K16:Y16"/>
    <mergeCell ref="G17:J17"/>
    <mergeCell ref="K17:Y17"/>
    <mergeCell ref="B18:F18"/>
    <mergeCell ref="G18:Y18"/>
    <mergeCell ref="G19:Y19"/>
    <mergeCell ref="B21:D21"/>
    <mergeCell ref="F21:O21"/>
    <mergeCell ref="R21:X21"/>
    <mergeCell ref="I31:Y31"/>
    <mergeCell ref="I32:Y33"/>
    <mergeCell ref="D35:I35"/>
    <mergeCell ref="K35:X35"/>
    <mergeCell ref="I26:S26"/>
    <mergeCell ref="U26:V26"/>
    <mergeCell ref="D28:G28"/>
    <mergeCell ref="I28:S28"/>
    <mergeCell ref="I29:Y29"/>
    <mergeCell ref="I30:Y30"/>
    <mergeCell ref="D27:G27"/>
    <mergeCell ref="I27:S27"/>
  </mergeCells>
  <phoneticPr fontId="36"/>
  <conditionalFormatting sqref="I30:Y30">
    <cfRule type="expression" dxfId="0" priority="1">
      <formula>I30&lt;&gt;""</formula>
    </cfRule>
  </conditionalFormatting>
  <dataValidations count="1">
    <dataValidation type="list" allowBlank="1" showInputMessage="1" showErrorMessage="1" sqref="C24 AB24 C34" xr:uid="{00000000-0002-0000-0800-000000000000}">
      <formula1>"□,■"</formula1>
    </dataValidation>
  </dataValidations>
  <pageMargins left="0.7" right="0.7" top="0.75" bottom="0.75" header="0.3" footer="0.3"/>
  <pageSetup paperSize="9" orientation="portrait" horizontalDpi="300" r:id="rId1"/>
  <ignoredErrors>
    <ignoredError sqref="I2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7206370F338014B9E5DB79AC14010A2" ma:contentTypeVersion="8" ma:contentTypeDescription="新しいドキュメントを作成します。" ma:contentTypeScope="" ma:versionID="926e22ad8866aa1dfbd23d15cc26d6d2">
  <xsd:schema xmlns:xsd="http://www.w3.org/2001/XMLSchema" xmlns:xs="http://www.w3.org/2001/XMLSchema" xmlns:p="http://schemas.microsoft.com/office/2006/metadata/properties" xmlns:ns3="07720a33-9d4d-4b9d-8d21-a3d745704902" targetNamespace="http://schemas.microsoft.com/office/2006/metadata/properties" ma:root="true" ma:fieldsID="963e989944297e723961c5bb58c5b06e" ns3:_="">
    <xsd:import namespace="07720a33-9d4d-4b9d-8d21-a3d7457049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20a33-9d4d-4b9d-8d21-a3d7457049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01010D-C726-447D-B6FB-DFDADE65F8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B292D1-A729-4683-8450-99B98BF6C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20a33-9d4d-4b9d-8d21-a3d7457049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E69436-A42E-461F-B58E-AF631B9E589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7720a33-9d4d-4b9d-8d21-a3d745704902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申込書</vt:lpstr>
      <vt:lpstr>申込コード</vt:lpstr>
      <vt:lpstr>R6出前講座一覧</vt:lpstr>
      <vt:lpstr>申込書①</vt:lpstr>
      <vt:lpstr>申込書②</vt:lpstr>
      <vt:lpstr>申込書③</vt:lpstr>
      <vt:lpstr>対応票①</vt:lpstr>
      <vt:lpstr>対応票②</vt:lpstr>
      <vt:lpstr>対応票③</vt:lpstr>
      <vt:lpstr>'R6出前講座一覧'!Print_Area</vt:lpstr>
      <vt:lpstr>申込コード!Print_Area</vt:lpstr>
      <vt:lpstr>申込書!Print_Area</vt:lpstr>
      <vt:lpstr>申込書①!Print_Area</vt:lpstr>
      <vt:lpstr>申込書②!Print_Area</vt:lpstr>
      <vt:lpstr>申込書③!Print_Area</vt:lpstr>
      <vt:lpstr>対応票①!Print_Area</vt:lpstr>
      <vt:lpstr>対応票②!Print_Area</vt:lpstr>
      <vt:lpstr>対応票③!Print_Area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2024-02-08T06:04:08Z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0x01010047206370F338014B9E5DB79AC14010A2</vt:lpwstr>
  </property>
</Properties>
</file>